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225" windowWidth="15120" windowHeight="78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Лист1!$A$1:$G$120</definedName>
  </definedNames>
  <calcPr calcId="162913" refMode="R1C1"/>
</workbook>
</file>

<file path=xl/calcChain.xml><?xml version="1.0" encoding="utf-8"?>
<calcChain xmlns="http://schemas.openxmlformats.org/spreadsheetml/2006/main">
  <c r="F65" i="1" l="1"/>
  <c r="F35" i="1"/>
  <c r="G112" i="1"/>
  <c r="D112" i="1"/>
  <c r="G87" i="1"/>
  <c r="D87" i="1"/>
  <c r="A73" i="1"/>
  <c r="A74" i="1" s="1"/>
  <c r="A75" i="1" s="1"/>
  <c r="A76" i="1" s="1"/>
  <c r="A77" i="1" s="1"/>
  <c r="A78" i="1" s="1"/>
  <c r="A79" i="1" s="1"/>
  <c r="A80" i="1" s="1"/>
  <c r="A81" i="1" s="1"/>
  <c r="A82" i="1" s="1"/>
  <c r="A71" i="1"/>
  <c r="G65" i="1"/>
  <c r="D65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52" i="1"/>
  <c r="G35" i="1"/>
  <c r="D3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<sst xmlns="http://schemas.openxmlformats.org/spreadsheetml/2006/main" count="218" uniqueCount="217">
  <si>
    <t>Информация к форме 2.8.</t>
  </si>
  <si>
    <t>утв. Приказом Минстроя РФ</t>
  </si>
  <si>
    <t>от 22.12.2014 №882/пр</t>
  </si>
  <si>
    <t xml:space="preserve">(предоставляется с нараст. </t>
  </si>
  <si>
    <t>итогом  с нач. года)</t>
  </si>
  <si>
    <t>Информация  о наличии претензий по качеству предоставления коммунальных услуг</t>
  </si>
  <si>
    <t>№ п/п</t>
  </si>
  <si>
    <t>Адрес</t>
  </si>
  <si>
    <t xml:space="preserve">Кол-во поступивших претензий (шт.) </t>
  </si>
  <si>
    <t xml:space="preserve">Кол-во удовлетворенных претензий (шт.) </t>
  </si>
  <si>
    <t>Кол-во претензий, в удовл. которых отказано (шт.)</t>
  </si>
  <si>
    <t>Сумма произведенного перерасчета (руб.)</t>
  </si>
  <si>
    <t>по комплексу</t>
  </si>
  <si>
    <t>по улице</t>
  </si>
  <si>
    <t>ООО "ЖЭУ-14"</t>
  </si>
  <si>
    <t>17/01</t>
  </si>
  <si>
    <t>Пр.Х.Туфана 22/9</t>
  </si>
  <si>
    <t>17/03</t>
  </si>
  <si>
    <t>Пр.Х.Туфана 18/51</t>
  </si>
  <si>
    <t>17/05</t>
  </si>
  <si>
    <t>Пр.Мира 55</t>
  </si>
  <si>
    <t>17/06</t>
  </si>
  <si>
    <t>Бул.Солнечный 1</t>
  </si>
  <si>
    <t>17/07</t>
  </si>
  <si>
    <t>Бул.Солнечный 5</t>
  </si>
  <si>
    <t>17/10</t>
  </si>
  <si>
    <t>Бул.Школьный 3</t>
  </si>
  <si>
    <t>17/11</t>
  </si>
  <si>
    <t>Бул.Солнечный 6</t>
  </si>
  <si>
    <t>17/12</t>
  </si>
  <si>
    <t>Бул.Солнечный 4</t>
  </si>
  <si>
    <t>17/13</t>
  </si>
  <si>
    <t>Пр.Мира 57</t>
  </si>
  <si>
    <t>17/15</t>
  </si>
  <si>
    <t>Пр.Мира 61</t>
  </si>
  <si>
    <t>17/16</t>
  </si>
  <si>
    <t>Бул.Школьный 1</t>
  </si>
  <si>
    <t>18/01</t>
  </si>
  <si>
    <t>Бул.Главмосстр.3</t>
  </si>
  <si>
    <t>18/02</t>
  </si>
  <si>
    <t>Бул.Школьный 6</t>
  </si>
  <si>
    <t>18/03</t>
  </si>
  <si>
    <t>Бул.Школьный 4</t>
  </si>
  <si>
    <t>18/04</t>
  </si>
  <si>
    <t>Пр.Мира 63</t>
  </si>
  <si>
    <t>18/06</t>
  </si>
  <si>
    <t>Пр.Мира 67</t>
  </si>
  <si>
    <t>18/07</t>
  </si>
  <si>
    <t>Бул.Главмосстр.1</t>
  </si>
  <si>
    <t>18/11</t>
  </si>
  <si>
    <t>Бул.Главмосстр.6</t>
  </si>
  <si>
    <t>18/12</t>
  </si>
  <si>
    <t>Бул.Главмосстр.4</t>
  </si>
  <si>
    <t>18/13</t>
  </si>
  <si>
    <t>Пр.Мира 69</t>
  </si>
  <si>
    <t>18/15</t>
  </si>
  <si>
    <t>Пр.Мира 73/21</t>
  </si>
  <si>
    <t>18/16</t>
  </si>
  <si>
    <t>Пр.Вахитова 25</t>
  </si>
  <si>
    <t>Итого по ЖЭК-14: 22  дома</t>
  </si>
  <si>
    <t>ООО "Центр"</t>
  </si>
  <si>
    <t>16/10</t>
  </si>
  <si>
    <t>Беляева 16</t>
  </si>
  <si>
    <t>11/12</t>
  </si>
  <si>
    <t>Беляева 17</t>
  </si>
  <si>
    <t>16/11</t>
  </si>
  <si>
    <t>Беляева 20</t>
  </si>
  <si>
    <t>11/11</t>
  </si>
  <si>
    <t>Беляева 21</t>
  </si>
  <si>
    <t>16/12</t>
  </si>
  <si>
    <t>Беляева 22</t>
  </si>
  <si>
    <t>16/13</t>
  </si>
  <si>
    <t>Беляева 24</t>
  </si>
  <si>
    <t>11/06</t>
  </si>
  <si>
    <t>Беляева 25</t>
  </si>
  <si>
    <t>11/26</t>
  </si>
  <si>
    <t>Беляева 29</t>
  </si>
  <si>
    <t>16/01</t>
  </si>
  <si>
    <t>Беляева 30/1</t>
  </si>
  <si>
    <t>16/02</t>
  </si>
  <si>
    <t>Беляева 30/2</t>
  </si>
  <si>
    <t>16/15</t>
  </si>
  <si>
    <t>Беляева 30/3</t>
  </si>
  <si>
    <t>16/17</t>
  </si>
  <si>
    <t>Беляева 30/4</t>
  </si>
  <si>
    <t>16/18</t>
  </si>
  <si>
    <t>Беляева 30/5</t>
  </si>
  <si>
    <t>11/27</t>
  </si>
  <si>
    <t>Беляева 31</t>
  </si>
  <si>
    <t>11/14</t>
  </si>
  <si>
    <t>Мира 25</t>
  </si>
  <si>
    <t>11/25</t>
  </si>
  <si>
    <t>Мира 31</t>
  </si>
  <si>
    <t>11/17</t>
  </si>
  <si>
    <t>Мира 35</t>
  </si>
  <si>
    <t>11/09</t>
  </si>
  <si>
    <t>Мира 37/15</t>
  </si>
  <si>
    <t>16/09</t>
  </si>
  <si>
    <t>Мира 39</t>
  </si>
  <si>
    <t>16/14</t>
  </si>
  <si>
    <t>Мира 43</t>
  </si>
  <si>
    <t>16/08</t>
  </si>
  <si>
    <t>Мира 47</t>
  </si>
  <si>
    <t>16/03</t>
  </si>
  <si>
    <t>Мира 49</t>
  </si>
  <si>
    <t>11/01</t>
  </si>
  <si>
    <t>Сююмбике 4</t>
  </si>
  <si>
    <t>11/33</t>
  </si>
  <si>
    <t>Сююмбике 6</t>
  </si>
  <si>
    <t>11/24</t>
  </si>
  <si>
    <t>Сююмбике 8</t>
  </si>
  <si>
    <t>11/31</t>
  </si>
  <si>
    <t>Сююмбике 10</t>
  </si>
  <si>
    <t>11/32</t>
  </si>
  <si>
    <t>Сююмбике 10/2</t>
  </si>
  <si>
    <t>11/03</t>
  </si>
  <si>
    <t>Сююмбике 12</t>
  </si>
  <si>
    <t>ИТОГО ЖЭУ-16:   28 домов</t>
  </si>
  <si>
    <t>ООО "ЖЭУ-17"</t>
  </si>
  <si>
    <t>23/12</t>
  </si>
  <si>
    <t>Автозаводский,26</t>
  </si>
  <si>
    <t>20/01</t>
  </si>
  <si>
    <t>Сююмбике 50</t>
  </si>
  <si>
    <t>20/05а</t>
  </si>
  <si>
    <t>Автозаводский 41  корп. А</t>
  </si>
  <si>
    <t>20/02</t>
  </si>
  <si>
    <t>Сююмбике 54</t>
  </si>
  <si>
    <t>20/04</t>
  </si>
  <si>
    <t>Сююмбике 56</t>
  </si>
  <si>
    <t>20/05</t>
  </si>
  <si>
    <t>Сююмбике 58/41</t>
  </si>
  <si>
    <t>23/02</t>
  </si>
  <si>
    <t>Сююмбике 64</t>
  </si>
  <si>
    <t>23/04</t>
  </si>
  <si>
    <t>Сююмбике 66</t>
  </si>
  <si>
    <t>23/05</t>
  </si>
  <si>
    <t>Сююмбике 68</t>
  </si>
  <si>
    <t>20/07</t>
  </si>
  <si>
    <t>Цветочный 1</t>
  </si>
  <si>
    <t>23/11а</t>
  </si>
  <si>
    <t>Цветочный 9/24а</t>
  </si>
  <si>
    <t>23/11б</t>
  </si>
  <si>
    <t>Цветочный 9/24б</t>
  </si>
  <si>
    <t>23/11в</t>
  </si>
  <si>
    <t>Цветочный 9/24в</t>
  </si>
  <si>
    <t>23/11г</t>
  </si>
  <si>
    <t>Цветочный 9/24г</t>
  </si>
  <si>
    <t>23/11д</t>
  </si>
  <si>
    <t>Цветочный 9/24д</t>
  </si>
  <si>
    <t>23/10б</t>
  </si>
  <si>
    <t>Цветочный 11а</t>
  </si>
  <si>
    <t>23/10в</t>
  </si>
  <si>
    <t>Цветочный 11б</t>
  </si>
  <si>
    <t>23/10г</t>
  </si>
  <si>
    <t>Цветочный 11г</t>
  </si>
  <si>
    <t>23/10д</t>
  </si>
  <si>
    <t>Цветочный 11д</t>
  </si>
  <si>
    <t>23/07в</t>
  </si>
  <si>
    <t>Цветочный 17В</t>
  </si>
  <si>
    <t>Итого по ЖЭК-17:   20 домов</t>
  </si>
  <si>
    <t>ООО "ЖЭУ-18"</t>
  </si>
  <si>
    <t>25/09</t>
  </si>
  <si>
    <t>Мира 97/2</t>
  </si>
  <si>
    <t>25/08</t>
  </si>
  <si>
    <t>Мира 99</t>
  </si>
  <si>
    <t>25/07а</t>
  </si>
  <si>
    <t>Мира 99 а</t>
  </si>
  <si>
    <t>25/07б</t>
  </si>
  <si>
    <t>Мира 99Б</t>
  </si>
  <si>
    <t>25/24</t>
  </si>
  <si>
    <t>Сююмбике 80</t>
  </si>
  <si>
    <t>25/26</t>
  </si>
  <si>
    <t>Сююмбике 84</t>
  </si>
  <si>
    <t>25/27</t>
  </si>
  <si>
    <t>Сююмбике 86/43</t>
  </si>
  <si>
    <t>25/11</t>
  </si>
  <si>
    <t>Татарстан 4</t>
  </si>
  <si>
    <t>25/12</t>
  </si>
  <si>
    <t>Татарстан 6</t>
  </si>
  <si>
    <t>25/13</t>
  </si>
  <si>
    <t>Татарстан 8</t>
  </si>
  <si>
    <t>25/21</t>
  </si>
  <si>
    <t>Татарстан 12</t>
  </si>
  <si>
    <t>25/06</t>
  </si>
  <si>
    <t>Яшьлек 25</t>
  </si>
  <si>
    <t>25/16</t>
  </si>
  <si>
    <t>Яшьлек 29</t>
  </si>
  <si>
    <t>25/15н</t>
  </si>
  <si>
    <t>Яшьлек 31</t>
  </si>
  <si>
    <t>25/15</t>
  </si>
  <si>
    <t>Яшьлек 33</t>
  </si>
  <si>
    <t>25/18</t>
  </si>
  <si>
    <t>Яшьлек 37</t>
  </si>
  <si>
    <t>25/20</t>
  </si>
  <si>
    <t>Яшьлек 39</t>
  </si>
  <si>
    <t>24/02</t>
  </si>
  <si>
    <t>Сююмбике 72</t>
  </si>
  <si>
    <t>24/03</t>
  </si>
  <si>
    <t>Сююмбике 74</t>
  </si>
  <si>
    <t>24/04</t>
  </si>
  <si>
    <t>Сююмбике 78</t>
  </si>
  <si>
    <t>22/15</t>
  </si>
  <si>
    <t>Татарстан 9</t>
  </si>
  <si>
    <t>24/06</t>
  </si>
  <si>
    <t>Татарстан 13</t>
  </si>
  <si>
    <t>24/08</t>
  </si>
  <si>
    <t>Цветочный 23</t>
  </si>
  <si>
    <t>Итого по ЖЭК-18:   23  дома</t>
  </si>
  <si>
    <t xml:space="preserve">Всего ООО «Ремжилстрой» :            93 домов   </t>
  </si>
  <si>
    <t>подпись</t>
  </si>
  <si>
    <t>ФИО</t>
  </si>
  <si>
    <r>
      <t xml:space="preserve">Исполнитель: </t>
    </r>
    <r>
      <rPr>
        <u/>
        <sz val="10"/>
        <rFont val="Arial Cyr"/>
        <charset val="204"/>
      </rPr>
      <t xml:space="preserve">  Бальбат Татьяна Анатольевна</t>
    </r>
  </si>
  <si>
    <t>дата исполн.</t>
  </si>
  <si>
    <t>Гл.инженер</t>
  </si>
  <si>
    <t>Дятлова Т.С.</t>
  </si>
  <si>
    <t>"30"_06__2019г.</t>
  </si>
  <si>
    <t>за период с 01.01.2019г. по 30.06.2019г.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</si>
</sst>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10"/>
      <color indexed="8"/>
      <name val="Arial"/>
      <family val="2"/>
      <charset val="204"/>
    </font>
    <font>
      <b/>
      <sz val="9"/>
      <name val="Arial Cyr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b/>
      <sz val="9"/>
      <name val="Times New Roman"/>
      <family val="1"/>
    </font>
    <font>
      <sz val="9"/>
      <name val="Times New Roman"/>
      <family val="1"/>
      <charset val="204"/>
    </font>
    <font>
      <sz val="10"/>
      <color indexed="10"/>
      <name val="Arial Cyr"/>
      <charset val="204"/>
    </font>
    <font>
      <u/>
      <sz val="10"/>
      <name val="Arial Cyr"/>
      <charset val="204"/>
    </font>
    <font>
      <sz val="7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Fill="1" applyBorder="1"/>
    <xf numFmtId="0" fontId="0" fillId="0" borderId="5" xfId="0" applyBorder="1" applyAlignment="1">
      <alignment horizontal="center" vertical="center" wrapText="1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2" fillId="3" borderId="5" xfId="0" applyNumberFormat="1" applyFont="1" applyFill="1" applyBorder="1" applyAlignment="1" applyProtection="1">
      <alignment horizontal="center"/>
    </xf>
    <xf numFmtId="4" fontId="0" fillId="2" borderId="5" xfId="0" applyNumberFormat="1" applyFill="1" applyBorder="1" applyProtection="1">
      <protection locked="0"/>
    </xf>
    <xf numFmtId="2" fontId="0" fillId="4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/>
    <xf numFmtId="2" fontId="0" fillId="0" borderId="0" xfId="0" applyNumberFormat="1" applyFont="1" applyFill="1" applyBorder="1" applyProtection="1"/>
    <xf numFmtId="4" fontId="3" fillId="0" borderId="0" xfId="0" applyNumberFormat="1" applyFont="1" applyFill="1" applyBorder="1"/>
    <xf numFmtId="4" fontId="0" fillId="0" borderId="0" xfId="0" applyNumberFormat="1" applyFill="1" applyBorder="1"/>
    <xf numFmtId="0" fontId="0" fillId="0" borderId="0" xfId="0" applyFill="1"/>
    <xf numFmtId="0" fontId="4" fillId="5" borderId="5" xfId="0" applyFont="1" applyFill="1" applyBorder="1" applyAlignment="1">
      <alignment horizontal="center" vertical="top" wrapText="1"/>
    </xf>
    <xf numFmtId="49" fontId="4" fillId="5" borderId="5" xfId="0" applyNumberFormat="1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vertical="top" wrapText="1"/>
    </xf>
    <xf numFmtId="3" fontId="6" fillId="0" borderId="5" xfId="0" applyNumberFormat="1" applyFont="1" applyFill="1" applyBorder="1" applyAlignment="1" applyProtection="1">
      <alignment horizontal="center"/>
    </xf>
    <xf numFmtId="3" fontId="0" fillId="0" borderId="5" xfId="0" applyNumberFormat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4" fontId="6" fillId="4" borderId="0" xfId="0" applyNumberFormat="1" applyFont="1" applyFill="1" applyBorder="1" applyAlignment="1" applyProtection="1">
      <alignment horizontal="right"/>
      <protection locked="0"/>
    </xf>
    <xf numFmtId="2" fontId="0" fillId="4" borderId="0" xfId="0" applyNumberFormat="1" applyFill="1" applyBorder="1" applyProtection="1"/>
    <xf numFmtId="2" fontId="0" fillId="4" borderId="0" xfId="0" applyNumberFormat="1" applyFont="1" applyFill="1" applyBorder="1" applyProtection="1"/>
    <xf numFmtId="4" fontId="7" fillId="4" borderId="0" xfId="0" applyNumberFormat="1" applyFont="1" applyFill="1" applyBorder="1"/>
    <xf numFmtId="4" fontId="0" fillId="4" borderId="0" xfId="0" applyNumberFormat="1" applyFill="1" applyBorder="1"/>
    <xf numFmtId="4" fontId="0" fillId="0" borderId="0" xfId="0" applyNumberFormat="1" applyBorder="1"/>
    <xf numFmtId="2" fontId="0" fillId="0" borderId="0" xfId="0" applyNumberFormat="1" applyBorder="1"/>
    <xf numFmtId="4" fontId="6" fillId="2" borderId="5" xfId="0" applyNumberFormat="1" applyFont="1" applyFill="1" applyBorder="1" applyAlignment="1" applyProtection="1">
      <alignment horizontal="right"/>
      <protection locked="0"/>
    </xf>
    <xf numFmtId="4" fontId="6" fillId="4" borderId="0" xfId="0" applyNumberFormat="1" applyFont="1" applyFill="1" applyBorder="1" applyProtection="1">
      <protection locked="0"/>
    </xf>
    <xf numFmtId="4" fontId="3" fillId="4" borderId="0" xfId="0" applyNumberFormat="1" applyFont="1" applyFill="1" applyBorder="1"/>
    <xf numFmtId="4" fontId="6" fillId="4" borderId="0" xfId="0" applyNumberFormat="1" applyFont="1" applyFill="1" applyBorder="1" applyAlignment="1" applyProtection="1">
      <alignment horizontal="center"/>
      <protection locked="0"/>
    </xf>
    <xf numFmtId="4" fontId="0" fillId="2" borderId="5" xfId="0" applyNumberFormat="1" applyFill="1" applyBorder="1" applyAlignment="1" applyProtection="1">
      <alignment horizontal="right"/>
      <protection locked="0"/>
    </xf>
    <xf numFmtId="4" fontId="6" fillId="4" borderId="0" xfId="0" applyNumberFormat="1" applyFont="1" applyFill="1" applyBorder="1" applyAlignment="1" applyProtection="1">
      <protection locked="0"/>
    </xf>
    <xf numFmtId="4" fontId="8" fillId="4" borderId="0" xfId="0" applyNumberFormat="1" applyFont="1" applyFill="1" applyBorder="1" applyAlignment="1" applyProtection="1">
      <alignment horizontal="right"/>
      <protection locked="0"/>
    </xf>
    <xf numFmtId="4" fontId="8" fillId="4" borderId="0" xfId="0" applyNumberFormat="1" applyFont="1" applyFill="1" applyBorder="1" applyProtection="1">
      <protection locked="0"/>
    </xf>
    <xf numFmtId="4" fontId="6" fillId="2" borderId="5" xfId="0" applyNumberFormat="1" applyFont="1" applyFill="1" applyBorder="1" applyProtection="1">
      <protection locked="0"/>
    </xf>
    <xf numFmtId="4" fontId="6" fillId="4" borderId="5" xfId="0" applyNumberFormat="1" applyFont="1" applyFill="1" applyBorder="1" applyProtection="1">
      <protection locked="0"/>
    </xf>
    <xf numFmtId="3" fontId="9" fillId="0" borderId="5" xfId="0" applyNumberFormat="1" applyFont="1" applyBorder="1" applyAlignment="1" applyProtection="1">
      <alignment horizontal="center"/>
      <protection locked="0"/>
    </xf>
    <xf numFmtId="3" fontId="0" fillId="0" borderId="5" xfId="0" applyNumberFormat="1" applyBorder="1" applyAlignment="1">
      <alignment horizontal="center"/>
    </xf>
    <xf numFmtId="0" fontId="5" fillId="6" borderId="5" xfId="0" applyFont="1" applyFill="1" applyBorder="1" applyAlignment="1">
      <alignment horizontal="left" vertical="top" wrapText="1"/>
    </xf>
    <xf numFmtId="3" fontId="10" fillId="0" borderId="5" xfId="0" applyNumberFormat="1" applyFont="1" applyBorder="1" applyAlignment="1">
      <alignment horizontal="center"/>
    </xf>
    <xf numFmtId="3" fontId="8" fillId="7" borderId="5" xfId="0" applyNumberFormat="1" applyFont="1" applyFill="1" applyBorder="1" applyAlignment="1">
      <alignment horizontal="center"/>
    </xf>
    <xf numFmtId="4" fontId="8" fillId="2" borderId="5" xfId="0" applyNumberFormat="1" applyFont="1" applyFill="1" applyBorder="1"/>
    <xf numFmtId="3" fontId="0" fillId="3" borderId="5" xfId="0" applyNumberFormat="1" applyFill="1" applyBorder="1" applyAlignment="1">
      <alignment horizontal="center" vertical="top" wrapText="1"/>
    </xf>
    <xf numFmtId="4" fontId="0" fillId="4" borderId="0" xfId="0" applyNumberFormat="1" applyFill="1" applyBorder="1" applyProtection="1">
      <protection locked="0"/>
    </xf>
    <xf numFmtId="2" fontId="6" fillId="4" borderId="0" xfId="0" applyNumberFormat="1" applyFont="1" applyFill="1" applyBorder="1" applyAlignment="1" applyProtection="1">
      <alignment horizontal="center"/>
      <protection locked="0"/>
    </xf>
    <xf numFmtId="4" fontId="6" fillId="4" borderId="3" xfId="0" applyNumberFormat="1" applyFont="1" applyFill="1" applyBorder="1" applyProtection="1">
      <protection locked="0"/>
    </xf>
    <xf numFmtId="16" fontId="11" fillId="7" borderId="5" xfId="0" applyNumberFormat="1" applyFont="1" applyFill="1" applyBorder="1" applyAlignment="1">
      <alignment horizontal="center" vertical="top" wrapText="1"/>
    </xf>
    <xf numFmtId="4" fontId="8" fillId="2" borderId="5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3" fontId="6" fillId="0" borderId="5" xfId="0" applyNumberFormat="1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Border="1" applyProtection="1"/>
    <xf numFmtId="4" fontId="6" fillId="2" borderId="5" xfId="0" applyNumberFormat="1" applyFont="1" applyFill="1" applyBorder="1" applyAlignment="1" applyProtection="1">
      <protection locked="0"/>
    </xf>
    <xf numFmtId="3" fontId="8" fillId="7" borderId="5" xfId="0" applyNumberFormat="1" applyFont="1" applyFill="1" applyBorder="1" applyAlignment="1" applyProtection="1">
      <alignment horizontal="center"/>
    </xf>
    <xf numFmtId="4" fontId="8" fillId="2" borderId="5" xfId="0" applyNumberFormat="1" applyFont="1" applyFill="1" applyBorder="1" applyAlignment="1" applyProtection="1"/>
    <xf numFmtId="4" fontId="8" fillId="0" borderId="0" xfId="0" applyNumberFormat="1" applyFont="1" applyFill="1" applyBorder="1" applyProtection="1"/>
    <xf numFmtId="4" fontId="0" fillId="2" borderId="5" xfId="0" applyNumberFormat="1" applyFill="1" applyBorder="1" applyAlignment="1" applyProtection="1">
      <protection locked="0"/>
    </xf>
    <xf numFmtId="0" fontId="12" fillId="5" borderId="5" xfId="0" applyFont="1" applyFill="1" applyBorder="1" applyAlignment="1">
      <alignment horizontal="center" vertical="top" wrapText="1"/>
    </xf>
    <xf numFmtId="4" fontId="2" fillId="4" borderId="0" xfId="0" applyNumberFormat="1" applyFont="1" applyFill="1" applyBorder="1" applyProtection="1"/>
    <xf numFmtId="3" fontId="0" fillId="0" borderId="5" xfId="0" applyNumberFormat="1" applyBorder="1" applyAlignment="1" applyProtection="1">
      <alignment horizontal="center"/>
    </xf>
    <xf numFmtId="0" fontId="0" fillId="4" borderId="0" xfId="0" applyFill="1" applyBorder="1"/>
    <xf numFmtId="3" fontId="9" fillId="0" borderId="5" xfId="0" applyNumberFormat="1" applyFont="1" applyBorder="1" applyAlignment="1" applyProtection="1">
      <alignment horizontal="center"/>
    </xf>
    <xf numFmtId="3" fontId="7" fillId="0" borderId="5" xfId="0" applyNumberFormat="1" applyFont="1" applyBorder="1" applyAlignment="1">
      <alignment horizontal="center"/>
    </xf>
    <xf numFmtId="3" fontId="8" fillId="7" borderId="5" xfId="0" applyNumberFormat="1" applyFont="1" applyFill="1" applyBorder="1" applyAlignment="1" applyProtection="1">
      <alignment horizontal="center"/>
      <protection locked="0"/>
    </xf>
    <xf numFmtId="4" fontId="8" fillId="2" borderId="5" xfId="0" applyNumberFormat="1" applyFont="1" applyFill="1" applyBorder="1" applyAlignment="1" applyProtection="1">
      <alignment horizontal="right"/>
      <protection locked="0"/>
    </xf>
    <xf numFmtId="2" fontId="0" fillId="4" borderId="0" xfId="0" applyNumberFormat="1" applyFill="1" applyBorder="1"/>
    <xf numFmtId="4" fontId="8" fillId="4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4" fontId="8" fillId="0" borderId="0" xfId="0" applyNumberFormat="1" applyFont="1" applyFill="1" applyBorder="1" applyAlignment="1">
      <alignment horizontal="right"/>
    </xf>
    <xf numFmtId="4" fontId="13" fillId="0" borderId="0" xfId="0" applyNumberFormat="1" applyFont="1" applyBorder="1"/>
    <xf numFmtId="0" fontId="0" fillId="4" borderId="0" xfId="0" applyFill="1"/>
    <xf numFmtId="0" fontId="0" fillId="0" borderId="10" xfId="0" applyBorder="1"/>
    <xf numFmtId="0" fontId="14" fillId="4" borderId="0" xfId="0" applyFont="1" applyFill="1" applyAlignment="1">
      <alignment horizontal="right"/>
    </xf>
    <xf numFmtId="0" fontId="15" fillId="0" borderId="0" xfId="0" applyFont="1" applyAlignment="1">
      <alignment horizontal="center" vertical="top"/>
    </xf>
    <xf numFmtId="0" fontId="15" fillId="4" borderId="0" xfId="0" applyFont="1" applyFill="1" applyAlignment="1">
      <alignment horizontal="center" vertical="top"/>
    </xf>
    <xf numFmtId="0" fontId="0" fillId="0" borderId="0" xfId="0" applyProtection="1"/>
    <xf numFmtId="0" fontId="0" fillId="0" borderId="0" xfId="0" applyBorder="1" applyAlignment="1" applyProtection="1">
      <alignment horizontal="center"/>
      <protection locked="0"/>
    </xf>
    <xf numFmtId="14" fontId="0" fillId="0" borderId="0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 vertical="top"/>
    </xf>
    <xf numFmtId="0" fontId="16" fillId="0" borderId="0" xfId="0" applyFont="1" applyBorder="1" applyAlignment="1" applyProtection="1">
      <alignment horizontal="center" vertical="top"/>
    </xf>
    <xf numFmtId="0" fontId="15" fillId="0" borderId="0" xfId="0" applyFont="1" applyBorder="1" applyAlignment="1" applyProtection="1">
      <alignment horizontal="center" vertical="top"/>
    </xf>
    <xf numFmtId="0" fontId="17" fillId="0" borderId="0" xfId="0" applyFont="1" applyAlignment="1">
      <alignment horizontal="center"/>
    </xf>
    <xf numFmtId="0" fontId="0" fillId="0" borderId="10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 wrapText="1"/>
    </xf>
    <xf numFmtId="0" fontId="11" fillId="7" borderId="5" xfId="0" applyFont="1" applyFill="1" applyBorder="1" applyAlignment="1">
      <alignment horizontal="left" vertical="justify" wrapText="1"/>
    </xf>
    <xf numFmtId="4" fontId="11" fillId="3" borderId="2" xfId="0" applyNumberFormat="1" applyFont="1" applyFill="1" applyBorder="1" applyAlignment="1">
      <alignment horizontal="center" vertical="justify" wrapText="1"/>
    </xf>
    <xf numFmtId="4" fontId="11" fillId="3" borderId="9" xfId="0" applyNumberFormat="1" applyFont="1" applyFill="1" applyBorder="1" applyAlignment="1">
      <alignment horizontal="center" vertical="justify" wrapText="1"/>
    </xf>
    <xf numFmtId="4" fontId="11" fillId="3" borderId="3" xfId="0" applyNumberFormat="1" applyFont="1" applyFill="1" applyBorder="1" applyAlignment="1">
      <alignment horizontal="center" vertical="justify" wrapText="1"/>
    </xf>
    <xf numFmtId="0" fontId="0" fillId="0" borderId="0" xfId="0" applyAlignment="1" applyProtection="1">
      <alignment horizontal="center" wrapText="1"/>
    </xf>
    <xf numFmtId="0" fontId="11" fillId="7" borderId="5" xfId="0" applyFont="1" applyFill="1" applyBorder="1" applyAlignment="1">
      <alignment horizontal="left" vertical="top" wrapText="1"/>
    </xf>
    <xf numFmtId="16" fontId="11" fillId="7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9"/>
  <sheetViews>
    <sheetView tabSelected="1" zoomScaleNormal="100" workbookViewId="0">
      <selection sqref="A1:G120"/>
    </sheetView>
  </sheetViews>
  <sheetFormatPr defaultRowHeight="15" x14ac:dyDescent="0.25"/>
  <cols>
    <col min="1" max="1" width="5.85546875" customWidth="1"/>
    <col min="2" max="2" width="9.85546875" customWidth="1"/>
    <col min="3" max="3" width="15.42578125" customWidth="1"/>
    <col min="4" max="4" width="12.28515625" customWidth="1"/>
    <col min="5" max="5" width="11.42578125" customWidth="1"/>
    <col min="6" max="6" width="12" customWidth="1"/>
    <col min="7" max="7" width="14.5703125" customWidth="1"/>
    <col min="8" max="8" width="9.28515625" style="2" customWidth="1"/>
    <col min="9" max="9" width="10.28515625" style="2" customWidth="1"/>
    <col min="10" max="10" width="10.7109375" style="2" customWidth="1"/>
    <col min="11" max="11" width="9.28515625" style="2" customWidth="1"/>
    <col min="12" max="12" width="8.28515625" style="2" customWidth="1"/>
    <col min="13" max="13" width="9.7109375" style="2" customWidth="1"/>
    <col min="14" max="14" width="8.28515625" style="2" customWidth="1"/>
    <col min="15" max="15" width="10" style="2" customWidth="1"/>
    <col min="16" max="16" width="9.28515625" style="2" customWidth="1"/>
    <col min="17" max="17" width="9.5703125" style="2" customWidth="1"/>
    <col min="18" max="18" width="14" style="3" customWidth="1"/>
    <col min="19" max="19" width="3.5703125" style="3" customWidth="1"/>
    <col min="20" max="20" width="6.28515625" style="3" customWidth="1"/>
    <col min="21" max="22" width="9.140625" style="3"/>
    <col min="23" max="23" width="1.7109375" style="3" customWidth="1"/>
    <col min="24" max="24" width="12.5703125" style="3" customWidth="1"/>
    <col min="25" max="25" width="9.140625" style="3"/>
    <col min="26" max="29" width="9.140625" style="2"/>
    <col min="257" max="257" width="5.85546875" customWidth="1"/>
    <col min="258" max="258" width="9.85546875" customWidth="1"/>
    <col min="259" max="259" width="15.42578125" customWidth="1"/>
    <col min="260" max="260" width="14.42578125" customWidth="1"/>
    <col min="261" max="261" width="15.85546875" customWidth="1"/>
    <col min="262" max="262" width="15.140625" customWidth="1"/>
    <col min="263" max="263" width="15.85546875" customWidth="1"/>
    <col min="513" max="513" width="5.85546875" customWidth="1"/>
    <col min="514" max="514" width="9.85546875" customWidth="1"/>
    <col min="515" max="515" width="15.42578125" customWidth="1"/>
    <col min="516" max="516" width="14.42578125" customWidth="1"/>
    <col min="517" max="517" width="15.85546875" customWidth="1"/>
    <col min="518" max="518" width="15.140625" customWidth="1"/>
    <col min="519" max="519" width="15.85546875" customWidth="1"/>
    <col min="769" max="769" width="5.85546875" customWidth="1"/>
    <col min="770" max="770" width="9.85546875" customWidth="1"/>
    <col min="771" max="771" width="15.42578125" customWidth="1"/>
    <col min="772" max="772" width="14.42578125" customWidth="1"/>
    <col min="773" max="773" width="15.85546875" customWidth="1"/>
    <col min="774" max="774" width="15.140625" customWidth="1"/>
    <col min="775" max="775" width="15.85546875" customWidth="1"/>
    <col min="1025" max="1025" width="5.85546875" customWidth="1"/>
    <col min="1026" max="1026" width="9.85546875" customWidth="1"/>
    <col min="1027" max="1027" width="15.42578125" customWidth="1"/>
    <col min="1028" max="1028" width="14.42578125" customWidth="1"/>
    <col min="1029" max="1029" width="15.85546875" customWidth="1"/>
    <col min="1030" max="1030" width="15.140625" customWidth="1"/>
    <col min="1031" max="1031" width="15.85546875" customWidth="1"/>
    <col min="1281" max="1281" width="5.85546875" customWidth="1"/>
    <col min="1282" max="1282" width="9.85546875" customWidth="1"/>
    <col min="1283" max="1283" width="15.42578125" customWidth="1"/>
    <col min="1284" max="1284" width="14.42578125" customWidth="1"/>
    <col min="1285" max="1285" width="15.85546875" customWidth="1"/>
    <col min="1286" max="1286" width="15.140625" customWidth="1"/>
    <col min="1287" max="1287" width="15.85546875" customWidth="1"/>
    <col min="1537" max="1537" width="5.85546875" customWidth="1"/>
    <col min="1538" max="1538" width="9.85546875" customWidth="1"/>
    <col min="1539" max="1539" width="15.42578125" customWidth="1"/>
    <col min="1540" max="1540" width="14.42578125" customWidth="1"/>
    <col min="1541" max="1541" width="15.85546875" customWidth="1"/>
    <col min="1542" max="1542" width="15.140625" customWidth="1"/>
    <col min="1543" max="1543" width="15.85546875" customWidth="1"/>
    <col min="1793" max="1793" width="5.85546875" customWidth="1"/>
    <col min="1794" max="1794" width="9.85546875" customWidth="1"/>
    <col min="1795" max="1795" width="15.42578125" customWidth="1"/>
    <col min="1796" max="1796" width="14.42578125" customWidth="1"/>
    <col min="1797" max="1797" width="15.85546875" customWidth="1"/>
    <col min="1798" max="1798" width="15.140625" customWidth="1"/>
    <col min="1799" max="1799" width="15.85546875" customWidth="1"/>
    <col min="2049" max="2049" width="5.85546875" customWidth="1"/>
    <col min="2050" max="2050" width="9.85546875" customWidth="1"/>
    <col min="2051" max="2051" width="15.42578125" customWidth="1"/>
    <col min="2052" max="2052" width="14.42578125" customWidth="1"/>
    <col min="2053" max="2053" width="15.85546875" customWidth="1"/>
    <col min="2054" max="2054" width="15.140625" customWidth="1"/>
    <col min="2055" max="2055" width="15.85546875" customWidth="1"/>
    <col min="2305" max="2305" width="5.85546875" customWidth="1"/>
    <col min="2306" max="2306" width="9.85546875" customWidth="1"/>
    <col min="2307" max="2307" width="15.42578125" customWidth="1"/>
    <col min="2308" max="2308" width="14.42578125" customWidth="1"/>
    <col min="2309" max="2309" width="15.85546875" customWidth="1"/>
    <col min="2310" max="2310" width="15.140625" customWidth="1"/>
    <col min="2311" max="2311" width="15.85546875" customWidth="1"/>
    <col min="2561" max="2561" width="5.85546875" customWidth="1"/>
    <col min="2562" max="2562" width="9.85546875" customWidth="1"/>
    <col min="2563" max="2563" width="15.42578125" customWidth="1"/>
    <col min="2564" max="2564" width="14.42578125" customWidth="1"/>
    <col min="2565" max="2565" width="15.85546875" customWidth="1"/>
    <col min="2566" max="2566" width="15.140625" customWidth="1"/>
    <col min="2567" max="2567" width="15.85546875" customWidth="1"/>
    <col min="2817" max="2817" width="5.85546875" customWidth="1"/>
    <col min="2818" max="2818" width="9.85546875" customWidth="1"/>
    <col min="2819" max="2819" width="15.42578125" customWidth="1"/>
    <col min="2820" max="2820" width="14.42578125" customWidth="1"/>
    <col min="2821" max="2821" width="15.85546875" customWidth="1"/>
    <col min="2822" max="2822" width="15.140625" customWidth="1"/>
    <col min="2823" max="2823" width="15.85546875" customWidth="1"/>
    <col min="3073" max="3073" width="5.85546875" customWidth="1"/>
    <col min="3074" max="3074" width="9.85546875" customWidth="1"/>
    <col min="3075" max="3075" width="15.42578125" customWidth="1"/>
    <col min="3076" max="3076" width="14.42578125" customWidth="1"/>
    <col min="3077" max="3077" width="15.85546875" customWidth="1"/>
    <col min="3078" max="3078" width="15.140625" customWidth="1"/>
    <col min="3079" max="3079" width="15.85546875" customWidth="1"/>
    <col min="3329" max="3329" width="5.85546875" customWidth="1"/>
    <col min="3330" max="3330" width="9.85546875" customWidth="1"/>
    <col min="3331" max="3331" width="15.42578125" customWidth="1"/>
    <col min="3332" max="3332" width="14.42578125" customWidth="1"/>
    <col min="3333" max="3333" width="15.85546875" customWidth="1"/>
    <col min="3334" max="3334" width="15.140625" customWidth="1"/>
    <col min="3335" max="3335" width="15.85546875" customWidth="1"/>
    <col min="3585" max="3585" width="5.85546875" customWidth="1"/>
    <col min="3586" max="3586" width="9.85546875" customWidth="1"/>
    <col min="3587" max="3587" width="15.42578125" customWidth="1"/>
    <col min="3588" max="3588" width="14.42578125" customWidth="1"/>
    <col min="3589" max="3589" width="15.85546875" customWidth="1"/>
    <col min="3590" max="3590" width="15.140625" customWidth="1"/>
    <col min="3591" max="3591" width="15.85546875" customWidth="1"/>
    <col min="3841" max="3841" width="5.85546875" customWidth="1"/>
    <col min="3842" max="3842" width="9.85546875" customWidth="1"/>
    <col min="3843" max="3843" width="15.42578125" customWidth="1"/>
    <col min="3844" max="3844" width="14.42578125" customWidth="1"/>
    <col min="3845" max="3845" width="15.85546875" customWidth="1"/>
    <col min="3846" max="3846" width="15.140625" customWidth="1"/>
    <col min="3847" max="3847" width="15.85546875" customWidth="1"/>
    <col min="4097" max="4097" width="5.85546875" customWidth="1"/>
    <col min="4098" max="4098" width="9.85546875" customWidth="1"/>
    <col min="4099" max="4099" width="15.42578125" customWidth="1"/>
    <col min="4100" max="4100" width="14.42578125" customWidth="1"/>
    <col min="4101" max="4101" width="15.85546875" customWidth="1"/>
    <col min="4102" max="4102" width="15.140625" customWidth="1"/>
    <col min="4103" max="4103" width="15.85546875" customWidth="1"/>
    <col min="4353" max="4353" width="5.85546875" customWidth="1"/>
    <col min="4354" max="4354" width="9.85546875" customWidth="1"/>
    <col min="4355" max="4355" width="15.42578125" customWidth="1"/>
    <col min="4356" max="4356" width="14.42578125" customWidth="1"/>
    <col min="4357" max="4357" width="15.85546875" customWidth="1"/>
    <col min="4358" max="4358" width="15.140625" customWidth="1"/>
    <col min="4359" max="4359" width="15.85546875" customWidth="1"/>
    <col min="4609" max="4609" width="5.85546875" customWidth="1"/>
    <col min="4610" max="4610" width="9.85546875" customWidth="1"/>
    <col min="4611" max="4611" width="15.42578125" customWidth="1"/>
    <col min="4612" max="4612" width="14.42578125" customWidth="1"/>
    <col min="4613" max="4613" width="15.85546875" customWidth="1"/>
    <col min="4614" max="4614" width="15.140625" customWidth="1"/>
    <col min="4615" max="4615" width="15.85546875" customWidth="1"/>
    <col min="4865" max="4865" width="5.85546875" customWidth="1"/>
    <col min="4866" max="4866" width="9.85546875" customWidth="1"/>
    <col min="4867" max="4867" width="15.42578125" customWidth="1"/>
    <col min="4868" max="4868" width="14.42578125" customWidth="1"/>
    <col min="4869" max="4869" width="15.85546875" customWidth="1"/>
    <col min="4870" max="4870" width="15.140625" customWidth="1"/>
    <col min="4871" max="4871" width="15.85546875" customWidth="1"/>
    <col min="5121" max="5121" width="5.85546875" customWidth="1"/>
    <col min="5122" max="5122" width="9.85546875" customWidth="1"/>
    <col min="5123" max="5123" width="15.42578125" customWidth="1"/>
    <col min="5124" max="5124" width="14.42578125" customWidth="1"/>
    <col min="5125" max="5125" width="15.85546875" customWidth="1"/>
    <col min="5126" max="5126" width="15.140625" customWidth="1"/>
    <col min="5127" max="5127" width="15.85546875" customWidth="1"/>
    <col min="5377" max="5377" width="5.85546875" customWidth="1"/>
    <col min="5378" max="5378" width="9.85546875" customWidth="1"/>
    <col min="5379" max="5379" width="15.42578125" customWidth="1"/>
    <col min="5380" max="5380" width="14.42578125" customWidth="1"/>
    <col min="5381" max="5381" width="15.85546875" customWidth="1"/>
    <col min="5382" max="5382" width="15.140625" customWidth="1"/>
    <col min="5383" max="5383" width="15.85546875" customWidth="1"/>
    <col min="5633" max="5633" width="5.85546875" customWidth="1"/>
    <col min="5634" max="5634" width="9.85546875" customWidth="1"/>
    <col min="5635" max="5635" width="15.42578125" customWidth="1"/>
    <col min="5636" max="5636" width="14.42578125" customWidth="1"/>
    <col min="5637" max="5637" width="15.85546875" customWidth="1"/>
    <col min="5638" max="5638" width="15.140625" customWidth="1"/>
    <col min="5639" max="5639" width="15.85546875" customWidth="1"/>
    <col min="5889" max="5889" width="5.85546875" customWidth="1"/>
    <col min="5890" max="5890" width="9.85546875" customWidth="1"/>
    <col min="5891" max="5891" width="15.42578125" customWidth="1"/>
    <col min="5892" max="5892" width="14.42578125" customWidth="1"/>
    <col min="5893" max="5893" width="15.85546875" customWidth="1"/>
    <col min="5894" max="5894" width="15.140625" customWidth="1"/>
    <col min="5895" max="5895" width="15.85546875" customWidth="1"/>
    <col min="6145" max="6145" width="5.85546875" customWidth="1"/>
    <col min="6146" max="6146" width="9.85546875" customWidth="1"/>
    <col min="6147" max="6147" width="15.42578125" customWidth="1"/>
    <col min="6148" max="6148" width="14.42578125" customWidth="1"/>
    <col min="6149" max="6149" width="15.85546875" customWidth="1"/>
    <col min="6150" max="6150" width="15.140625" customWidth="1"/>
    <col min="6151" max="6151" width="15.85546875" customWidth="1"/>
    <col min="6401" max="6401" width="5.85546875" customWidth="1"/>
    <col min="6402" max="6402" width="9.85546875" customWidth="1"/>
    <col min="6403" max="6403" width="15.42578125" customWidth="1"/>
    <col min="6404" max="6404" width="14.42578125" customWidth="1"/>
    <col min="6405" max="6405" width="15.85546875" customWidth="1"/>
    <col min="6406" max="6406" width="15.140625" customWidth="1"/>
    <col min="6407" max="6407" width="15.85546875" customWidth="1"/>
    <col min="6657" max="6657" width="5.85546875" customWidth="1"/>
    <col min="6658" max="6658" width="9.85546875" customWidth="1"/>
    <col min="6659" max="6659" width="15.42578125" customWidth="1"/>
    <col min="6660" max="6660" width="14.42578125" customWidth="1"/>
    <col min="6661" max="6661" width="15.85546875" customWidth="1"/>
    <col min="6662" max="6662" width="15.140625" customWidth="1"/>
    <col min="6663" max="6663" width="15.85546875" customWidth="1"/>
    <col min="6913" max="6913" width="5.85546875" customWidth="1"/>
    <col min="6914" max="6914" width="9.85546875" customWidth="1"/>
    <col min="6915" max="6915" width="15.42578125" customWidth="1"/>
    <col min="6916" max="6916" width="14.42578125" customWidth="1"/>
    <col min="6917" max="6917" width="15.85546875" customWidth="1"/>
    <col min="6918" max="6918" width="15.140625" customWidth="1"/>
    <col min="6919" max="6919" width="15.85546875" customWidth="1"/>
    <col min="7169" max="7169" width="5.85546875" customWidth="1"/>
    <col min="7170" max="7170" width="9.85546875" customWidth="1"/>
    <col min="7171" max="7171" width="15.42578125" customWidth="1"/>
    <col min="7172" max="7172" width="14.42578125" customWidth="1"/>
    <col min="7173" max="7173" width="15.85546875" customWidth="1"/>
    <col min="7174" max="7174" width="15.140625" customWidth="1"/>
    <col min="7175" max="7175" width="15.85546875" customWidth="1"/>
    <col min="7425" max="7425" width="5.85546875" customWidth="1"/>
    <col min="7426" max="7426" width="9.85546875" customWidth="1"/>
    <col min="7427" max="7427" width="15.42578125" customWidth="1"/>
    <col min="7428" max="7428" width="14.42578125" customWidth="1"/>
    <col min="7429" max="7429" width="15.85546875" customWidth="1"/>
    <col min="7430" max="7430" width="15.140625" customWidth="1"/>
    <col min="7431" max="7431" width="15.85546875" customWidth="1"/>
    <col min="7681" max="7681" width="5.85546875" customWidth="1"/>
    <col min="7682" max="7682" width="9.85546875" customWidth="1"/>
    <col min="7683" max="7683" width="15.42578125" customWidth="1"/>
    <col min="7684" max="7684" width="14.42578125" customWidth="1"/>
    <col min="7685" max="7685" width="15.85546875" customWidth="1"/>
    <col min="7686" max="7686" width="15.140625" customWidth="1"/>
    <col min="7687" max="7687" width="15.85546875" customWidth="1"/>
    <col min="7937" max="7937" width="5.85546875" customWidth="1"/>
    <col min="7938" max="7938" width="9.85546875" customWidth="1"/>
    <col min="7939" max="7939" width="15.42578125" customWidth="1"/>
    <col min="7940" max="7940" width="14.42578125" customWidth="1"/>
    <col min="7941" max="7941" width="15.85546875" customWidth="1"/>
    <col min="7942" max="7942" width="15.140625" customWidth="1"/>
    <col min="7943" max="7943" width="15.85546875" customWidth="1"/>
    <col min="8193" max="8193" width="5.85546875" customWidth="1"/>
    <col min="8194" max="8194" width="9.85546875" customWidth="1"/>
    <col min="8195" max="8195" width="15.42578125" customWidth="1"/>
    <col min="8196" max="8196" width="14.42578125" customWidth="1"/>
    <col min="8197" max="8197" width="15.85546875" customWidth="1"/>
    <col min="8198" max="8198" width="15.140625" customWidth="1"/>
    <col min="8199" max="8199" width="15.85546875" customWidth="1"/>
    <col min="8449" max="8449" width="5.85546875" customWidth="1"/>
    <col min="8450" max="8450" width="9.85546875" customWidth="1"/>
    <col min="8451" max="8451" width="15.42578125" customWidth="1"/>
    <col min="8452" max="8452" width="14.42578125" customWidth="1"/>
    <col min="8453" max="8453" width="15.85546875" customWidth="1"/>
    <col min="8454" max="8454" width="15.140625" customWidth="1"/>
    <col min="8455" max="8455" width="15.85546875" customWidth="1"/>
    <col min="8705" max="8705" width="5.85546875" customWidth="1"/>
    <col min="8706" max="8706" width="9.85546875" customWidth="1"/>
    <col min="8707" max="8707" width="15.42578125" customWidth="1"/>
    <col min="8708" max="8708" width="14.42578125" customWidth="1"/>
    <col min="8709" max="8709" width="15.85546875" customWidth="1"/>
    <col min="8710" max="8710" width="15.140625" customWidth="1"/>
    <col min="8711" max="8711" width="15.85546875" customWidth="1"/>
    <col min="8961" max="8961" width="5.85546875" customWidth="1"/>
    <col min="8962" max="8962" width="9.85546875" customWidth="1"/>
    <col min="8963" max="8963" width="15.42578125" customWidth="1"/>
    <col min="8964" max="8964" width="14.42578125" customWidth="1"/>
    <col min="8965" max="8965" width="15.85546875" customWidth="1"/>
    <col min="8966" max="8966" width="15.140625" customWidth="1"/>
    <col min="8967" max="8967" width="15.85546875" customWidth="1"/>
    <col min="9217" max="9217" width="5.85546875" customWidth="1"/>
    <col min="9218" max="9218" width="9.85546875" customWidth="1"/>
    <col min="9219" max="9219" width="15.42578125" customWidth="1"/>
    <col min="9220" max="9220" width="14.42578125" customWidth="1"/>
    <col min="9221" max="9221" width="15.85546875" customWidth="1"/>
    <col min="9222" max="9222" width="15.140625" customWidth="1"/>
    <col min="9223" max="9223" width="15.85546875" customWidth="1"/>
    <col min="9473" max="9473" width="5.85546875" customWidth="1"/>
    <col min="9474" max="9474" width="9.85546875" customWidth="1"/>
    <col min="9475" max="9475" width="15.42578125" customWidth="1"/>
    <col min="9476" max="9476" width="14.42578125" customWidth="1"/>
    <col min="9477" max="9477" width="15.85546875" customWidth="1"/>
    <col min="9478" max="9478" width="15.140625" customWidth="1"/>
    <col min="9479" max="9479" width="15.85546875" customWidth="1"/>
    <col min="9729" max="9729" width="5.85546875" customWidth="1"/>
    <col min="9730" max="9730" width="9.85546875" customWidth="1"/>
    <col min="9731" max="9731" width="15.42578125" customWidth="1"/>
    <col min="9732" max="9732" width="14.42578125" customWidth="1"/>
    <col min="9733" max="9733" width="15.85546875" customWidth="1"/>
    <col min="9734" max="9734" width="15.140625" customWidth="1"/>
    <col min="9735" max="9735" width="15.85546875" customWidth="1"/>
    <col min="9985" max="9985" width="5.85546875" customWidth="1"/>
    <col min="9986" max="9986" width="9.85546875" customWidth="1"/>
    <col min="9987" max="9987" width="15.42578125" customWidth="1"/>
    <col min="9988" max="9988" width="14.42578125" customWidth="1"/>
    <col min="9989" max="9989" width="15.85546875" customWidth="1"/>
    <col min="9990" max="9990" width="15.140625" customWidth="1"/>
    <col min="9991" max="9991" width="15.85546875" customWidth="1"/>
    <col min="10241" max="10241" width="5.85546875" customWidth="1"/>
    <col min="10242" max="10242" width="9.85546875" customWidth="1"/>
    <col min="10243" max="10243" width="15.42578125" customWidth="1"/>
    <col min="10244" max="10244" width="14.42578125" customWidth="1"/>
    <col min="10245" max="10245" width="15.85546875" customWidth="1"/>
    <col min="10246" max="10246" width="15.140625" customWidth="1"/>
    <col min="10247" max="10247" width="15.85546875" customWidth="1"/>
    <col min="10497" max="10497" width="5.85546875" customWidth="1"/>
    <col min="10498" max="10498" width="9.85546875" customWidth="1"/>
    <col min="10499" max="10499" width="15.42578125" customWidth="1"/>
    <col min="10500" max="10500" width="14.42578125" customWidth="1"/>
    <col min="10501" max="10501" width="15.85546875" customWidth="1"/>
    <col min="10502" max="10502" width="15.140625" customWidth="1"/>
    <col min="10503" max="10503" width="15.85546875" customWidth="1"/>
    <col min="10753" max="10753" width="5.85546875" customWidth="1"/>
    <col min="10754" max="10754" width="9.85546875" customWidth="1"/>
    <col min="10755" max="10755" width="15.42578125" customWidth="1"/>
    <col min="10756" max="10756" width="14.42578125" customWidth="1"/>
    <col min="10757" max="10757" width="15.85546875" customWidth="1"/>
    <col min="10758" max="10758" width="15.140625" customWidth="1"/>
    <col min="10759" max="10759" width="15.85546875" customWidth="1"/>
    <col min="11009" max="11009" width="5.85546875" customWidth="1"/>
    <col min="11010" max="11010" width="9.85546875" customWidth="1"/>
    <col min="11011" max="11011" width="15.42578125" customWidth="1"/>
    <col min="11012" max="11012" width="14.42578125" customWidth="1"/>
    <col min="11013" max="11013" width="15.85546875" customWidth="1"/>
    <col min="11014" max="11014" width="15.140625" customWidth="1"/>
    <col min="11015" max="11015" width="15.85546875" customWidth="1"/>
    <col min="11265" max="11265" width="5.85546875" customWidth="1"/>
    <col min="11266" max="11266" width="9.85546875" customWidth="1"/>
    <col min="11267" max="11267" width="15.42578125" customWidth="1"/>
    <col min="11268" max="11268" width="14.42578125" customWidth="1"/>
    <col min="11269" max="11269" width="15.85546875" customWidth="1"/>
    <col min="11270" max="11270" width="15.140625" customWidth="1"/>
    <col min="11271" max="11271" width="15.85546875" customWidth="1"/>
    <col min="11521" max="11521" width="5.85546875" customWidth="1"/>
    <col min="11522" max="11522" width="9.85546875" customWidth="1"/>
    <col min="11523" max="11523" width="15.42578125" customWidth="1"/>
    <col min="11524" max="11524" width="14.42578125" customWidth="1"/>
    <col min="11525" max="11525" width="15.85546875" customWidth="1"/>
    <col min="11526" max="11526" width="15.140625" customWidth="1"/>
    <col min="11527" max="11527" width="15.85546875" customWidth="1"/>
    <col min="11777" max="11777" width="5.85546875" customWidth="1"/>
    <col min="11778" max="11778" width="9.85546875" customWidth="1"/>
    <col min="11779" max="11779" width="15.42578125" customWidth="1"/>
    <col min="11780" max="11780" width="14.42578125" customWidth="1"/>
    <col min="11781" max="11781" width="15.85546875" customWidth="1"/>
    <col min="11782" max="11782" width="15.140625" customWidth="1"/>
    <col min="11783" max="11783" width="15.85546875" customWidth="1"/>
    <col min="12033" max="12033" width="5.85546875" customWidth="1"/>
    <col min="12034" max="12034" width="9.85546875" customWidth="1"/>
    <col min="12035" max="12035" width="15.42578125" customWidth="1"/>
    <col min="12036" max="12036" width="14.42578125" customWidth="1"/>
    <col min="12037" max="12037" width="15.85546875" customWidth="1"/>
    <col min="12038" max="12038" width="15.140625" customWidth="1"/>
    <col min="12039" max="12039" width="15.85546875" customWidth="1"/>
    <col min="12289" max="12289" width="5.85546875" customWidth="1"/>
    <col min="12290" max="12290" width="9.85546875" customWidth="1"/>
    <col min="12291" max="12291" width="15.42578125" customWidth="1"/>
    <col min="12292" max="12292" width="14.42578125" customWidth="1"/>
    <col min="12293" max="12293" width="15.85546875" customWidth="1"/>
    <col min="12294" max="12294" width="15.140625" customWidth="1"/>
    <col min="12295" max="12295" width="15.85546875" customWidth="1"/>
    <col min="12545" max="12545" width="5.85546875" customWidth="1"/>
    <col min="12546" max="12546" width="9.85546875" customWidth="1"/>
    <col min="12547" max="12547" width="15.42578125" customWidth="1"/>
    <col min="12548" max="12548" width="14.42578125" customWidth="1"/>
    <col min="12549" max="12549" width="15.85546875" customWidth="1"/>
    <col min="12550" max="12550" width="15.140625" customWidth="1"/>
    <col min="12551" max="12551" width="15.85546875" customWidth="1"/>
    <col min="12801" max="12801" width="5.85546875" customWidth="1"/>
    <col min="12802" max="12802" width="9.85546875" customWidth="1"/>
    <col min="12803" max="12803" width="15.42578125" customWidth="1"/>
    <col min="12804" max="12804" width="14.42578125" customWidth="1"/>
    <col min="12805" max="12805" width="15.85546875" customWidth="1"/>
    <col min="12806" max="12806" width="15.140625" customWidth="1"/>
    <col min="12807" max="12807" width="15.85546875" customWidth="1"/>
    <col min="13057" max="13057" width="5.85546875" customWidth="1"/>
    <col min="13058" max="13058" width="9.85546875" customWidth="1"/>
    <col min="13059" max="13059" width="15.42578125" customWidth="1"/>
    <col min="13060" max="13060" width="14.42578125" customWidth="1"/>
    <col min="13061" max="13061" width="15.85546875" customWidth="1"/>
    <col min="13062" max="13062" width="15.140625" customWidth="1"/>
    <col min="13063" max="13063" width="15.85546875" customWidth="1"/>
    <col min="13313" max="13313" width="5.85546875" customWidth="1"/>
    <col min="13314" max="13314" width="9.85546875" customWidth="1"/>
    <col min="13315" max="13315" width="15.42578125" customWidth="1"/>
    <col min="13316" max="13316" width="14.42578125" customWidth="1"/>
    <col min="13317" max="13317" width="15.85546875" customWidth="1"/>
    <col min="13318" max="13318" width="15.140625" customWidth="1"/>
    <col min="13319" max="13319" width="15.85546875" customWidth="1"/>
    <col min="13569" max="13569" width="5.85546875" customWidth="1"/>
    <col min="13570" max="13570" width="9.85546875" customWidth="1"/>
    <col min="13571" max="13571" width="15.42578125" customWidth="1"/>
    <col min="13572" max="13572" width="14.42578125" customWidth="1"/>
    <col min="13573" max="13573" width="15.85546875" customWidth="1"/>
    <col min="13574" max="13574" width="15.140625" customWidth="1"/>
    <col min="13575" max="13575" width="15.85546875" customWidth="1"/>
    <col min="13825" max="13825" width="5.85546875" customWidth="1"/>
    <col min="13826" max="13826" width="9.85546875" customWidth="1"/>
    <col min="13827" max="13827" width="15.42578125" customWidth="1"/>
    <col min="13828" max="13828" width="14.42578125" customWidth="1"/>
    <col min="13829" max="13829" width="15.85546875" customWidth="1"/>
    <col min="13830" max="13830" width="15.140625" customWidth="1"/>
    <col min="13831" max="13831" width="15.85546875" customWidth="1"/>
    <col min="14081" max="14081" width="5.85546875" customWidth="1"/>
    <col min="14082" max="14082" width="9.85546875" customWidth="1"/>
    <col min="14083" max="14083" width="15.42578125" customWidth="1"/>
    <col min="14084" max="14084" width="14.42578125" customWidth="1"/>
    <col min="14085" max="14085" width="15.85546875" customWidth="1"/>
    <col min="14086" max="14086" width="15.140625" customWidth="1"/>
    <col min="14087" max="14087" width="15.85546875" customWidth="1"/>
    <col min="14337" max="14337" width="5.85546875" customWidth="1"/>
    <col min="14338" max="14338" width="9.85546875" customWidth="1"/>
    <col min="14339" max="14339" width="15.42578125" customWidth="1"/>
    <col min="14340" max="14340" width="14.42578125" customWidth="1"/>
    <col min="14341" max="14341" width="15.85546875" customWidth="1"/>
    <col min="14342" max="14342" width="15.140625" customWidth="1"/>
    <col min="14343" max="14343" width="15.85546875" customWidth="1"/>
    <col min="14593" max="14593" width="5.85546875" customWidth="1"/>
    <col min="14594" max="14594" width="9.85546875" customWidth="1"/>
    <col min="14595" max="14595" width="15.42578125" customWidth="1"/>
    <col min="14596" max="14596" width="14.42578125" customWidth="1"/>
    <col min="14597" max="14597" width="15.85546875" customWidth="1"/>
    <col min="14598" max="14598" width="15.140625" customWidth="1"/>
    <col min="14599" max="14599" width="15.85546875" customWidth="1"/>
    <col min="14849" max="14849" width="5.85546875" customWidth="1"/>
    <col min="14850" max="14850" width="9.85546875" customWidth="1"/>
    <col min="14851" max="14851" width="15.42578125" customWidth="1"/>
    <col min="14852" max="14852" width="14.42578125" customWidth="1"/>
    <col min="14853" max="14853" width="15.85546875" customWidth="1"/>
    <col min="14854" max="14854" width="15.140625" customWidth="1"/>
    <col min="14855" max="14855" width="15.85546875" customWidth="1"/>
    <col min="15105" max="15105" width="5.85546875" customWidth="1"/>
    <col min="15106" max="15106" width="9.85546875" customWidth="1"/>
    <col min="15107" max="15107" width="15.42578125" customWidth="1"/>
    <col min="15108" max="15108" width="14.42578125" customWidth="1"/>
    <col min="15109" max="15109" width="15.85546875" customWidth="1"/>
    <col min="15110" max="15110" width="15.140625" customWidth="1"/>
    <col min="15111" max="15111" width="15.85546875" customWidth="1"/>
    <col min="15361" max="15361" width="5.85546875" customWidth="1"/>
    <col min="15362" max="15362" width="9.85546875" customWidth="1"/>
    <col min="15363" max="15363" width="15.42578125" customWidth="1"/>
    <col min="15364" max="15364" width="14.42578125" customWidth="1"/>
    <col min="15365" max="15365" width="15.85546875" customWidth="1"/>
    <col min="15366" max="15366" width="15.140625" customWidth="1"/>
    <col min="15367" max="15367" width="15.85546875" customWidth="1"/>
    <col min="15617" max="15617" width="5.85546875" customWidth="1"/>
    <col min="15618" max="15618" width="9.85546875" customWidth="1"/>
    <col min="15619" max="15619" width="15.42578125" customWidth="1"/>
    <col min="15620" max="15620" width="14.42578125" customWidth="1"/>
    <col min="15621" max="15621" width="15.85546875" customWidth="1"/>
    <col min="15622" max="15622" width="15.140625" customWidth="1"/>
    <col min="15623" max="15623" width="15.85546875" customWidth="1"/>
    <col min="15873" max="15873" width="5.85546875" customWidth="1"/>
    <col min="15874" max="15874" width="9.85546875" customWidth="1"/>
    <col min="15875" max="15875" width="15.42578125" customWidth="1"/>
    <col min="15876" max="15876" width="14.42578125" customWidth="1"/>
    <col min="15877" max="15877" width="15.85546875" customWidth="1"/>
    <col min="15878" max="15878" width="15.140625" customWidth="1"/>
    <col min="15879" max="15879" width="15.85546875" customWidth="1"/>
    <col min="16129" max="16129" width="5.85546875" customWidth="1"/>
    <col min="16130" max="16130" width="9.85546875" customWidth="1"/>
    <col min="16131" max="16131" width="15.42578125" customWidth="1"/>
    <col min="16132" max="16132" width="14.42578125" customWidth="1"/>
    <col min="16133" max="16133" width="15.85546875" customWidth="1"/>
    <col min="16134" max="16134" width="15.140625" customWidth="1"/>
    <col min="16135" max="16135" width="15.85546875" customWidth="1"/>
  </cols>
  <sheetData>
    <row r="1" spans="1:34" x14ac:dyDescent="0.25">
      <c r="G1" s="1" t="s">
        <v>0</v>
      </c>
    </row>
    <row r="2" spans="1:34" x14ac:dyDescent="0.25">
      <c r="G2" s="1" t="s">
        <v>1</v>
      </c>
    </row>
    <row r="3" spans="1:34" x14ac:dyDescent="0.25">
      <c r="G3" s="1" t="s">
        <v>2</v>
      </c>
    </row>
    <row r="4" spans="1:34" x14ac:dyDescent="0.25">
      <c r="G4" s="1" t="s">
        <v>3</v>
      </c>
    </row>
    <row r="5" spans="1:34" x14ac:dyDescent="0.25">
      <c r="G5" s="1" t="s">
        <v>4</v>
      </c>
    </row>
    <row r="6" spans="1:34" x14ac:dyDescent="0.25">
      <c r="G6" s="1"/>
    </row>
    <row r="7" spans="1:34" x14ac:dyDescent="0.25">
      <c r="A7" s="85" t="s">
        <v>5</v>
      </c>
      <c r="B7" s="85"/>
      <c r="C7" s="85"/>
      <c r="D7" s="85"/>
      <c r="E7" s="85"/>
      <c r="F7" s="85"/>
      <c r="G7" s="85"/>
    </row>
    <row r="8" spans="1:34" x14ac:dyDescent="0.25">
      <c r="A8" s="85" t="s">
        <v>216</v>
      </c>
      <c r="B8" s="85"/>
      <c r="C8" s="85"/>
      <c r="D8" s="85"/>
      <c r="E8" s="85"/>
      <c r="F8" s="85"/>
      <c r="G8" s="85"/>
    </row>
    <row r="10" spans="1:34" ht="26.25" customHeight="1" x14ac:dyDescent="0.25">
      <c r="A10" s="86" t="s">
        <v>6</v>
      </c>
      <c r="B10" s="88" t="s">
        <v>7</v>
      </c>
      <c r="C10" s="89"/>
      <c r="D10" s="86" t="s">
        <v>8</v>
      </c>
      <c r="E10" s="86" t="s">
        <v>9</v>
      </c>
      <c r="F10" s="90" t="s">
        <v>10</v>
      </c>
      <c r="G10" s="92" t="s">
        <v>11</v>
      </c>
      <c r="J10" s="3"/>
    </row>
    <row r="11" spans="1:34" ht="48" customHeight="1" x14ac:dyDescent="0.25">
      <c r="A11" s="87"/>
      <c r="B11" s="4" t="s">
        <v>12</v>
      </c>
      <c r="C11" s="4" t="s">
        <v>13</v>
      </c>
      <c r="D11" s="87"/>
      <c r="E11" s="87"/>
      <c r="F11" s="91"/>
      <c r="G11" s="92"/>
      <c r="J11" s="3"/>
    </row>
    <row r="12" spans="1:34" ht="15.75" customHeight="1" x14ac:dyDescent="0.25">
      <c r="A12" s="93" t="s">
        <v>14</v>
      </c>
      <c r="B12" s="93"/>
      <c r="C12" s="93"/>
      <c r="D12" s="5"/>
      <c r="E12" s="6"/>
      <c r="F12" s="5"/>
      <c r="G12" s="7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9"/>
      <c r="T12" s="10"/>
      <c r="U12" s="11"/>
      <c r="V12" s="12"/>
      <c r="W12" s="12"/>
      <c r="X12" s="13"/>
      <c r="Y12" s="13"/>
      <c r="AA12" s="3"/>
      <c r="AC12" s="3"/>
      <c r="AD12" s="14"/>
      <c r="AE12" s="14"/>
      <c r="AF12" s="14"/>
      <c r="AG12" s="14"/>
      <c r="AH12" s="14"/>
    </row>
    <row r="13" spans="1:34" ht="12.75" customHeight="1" x14ac:dyDescent="0.25">
      <c r="A13" s="15">
        <v>1</v>
      </c>
      <c r="B13" s="16" t="s">
        <v>15</v>
      </c>
      <c r="C13" s="17" t="s">
        <v>16</v>
      </c>
      <c r="D13" s="18">
        <v>3</v>
      </c>
      <c r="E13" s="18">
        <v>3</v>
      </c>
      <c r="F13" s="19"/>
      <c r="G13" s="20">
        <v>7992.81</v>
      </c>
      <c r="H13" s="8"/>
      <c r="I13" s="8"/>
      <c r="J13" s="8"/>
      <c r="K13" s="8"/>
      <c r="L13" s="8"/>
      <c r="M13" s="21"/>
      <c r="N13" s="21"/>
      <c r="O13" s="8"/>
      <c r="P13" s="8"/>
      <c r="Q13" s="8"/>
      <c r="R13" s="8"/>
      <c r="S13" s="22"/>
      <c r="U13" s="23"/>
      <c r="V13" s="24"/>
      <c r="W13" s="24"/>
      <c r="X13" s="25"/>
      <c r="Y13" s="13"/>
      <c r="Z13" s="26"/>
      <c r="AA13" s="27"/>
    </row>
    <row r="14" spans="1:34" ht="12.75" customHeight="1" x14ac:dyDescent="0.25">
      <c r="A14" s="15">
        <f t="shared" ref="A14:A34" si="0">A13+1</f>
        <v>2</v>
      </c>
      <c r="B14" s="16" t="s">
        <v>17</v>
      </c>
      <c r="C14" s="17" t="s">
        <v>18</v>
      </c>
      <c r="D14" s="18">
        <v>2</v>
      </c>
      <c r="E14" s="18">
        <v>2</v>
      </c>
      <c r="F14" s="19"/>
      <c r="G14" s="28">
        <v>2374.92</v>
      </c>
      <c r="H14" s="29"/>
      <c r="I14" s="8"/>
      <c r="J14" s="8"/>
      <c r="K14" s="8"/>
      <c r="L14" s="8"/>
      <c r="M14" s="21"/>
      <c r="N14" s="21"/>
      <c r="O14" s="8"/>
      <c r="P14" s="8"/>
      <c r="Q14" s="8"/>
      <c r="R14" s="29"/>
      <c r="S14" s="8"/>
      <c r="T14" s="22"/>
      <c r="U14" s="23"/>
      <c r="V14" s="30"/>
      <c r="W14" s="30"/>
      <c r="X14" s="25"/>
      <c r="Y14" s="13"/>
      <c r="Z14" s="26"/>
    </row>
    <row r="15" spans="1:34" ht="12.75" customHeight="1" x14ac:dyDescent="0.25">
      <c r="A15" s="15">
        <f t="shared" si="0"/>
        <v>3</v>
      </c>
      <c r="B15" s="16" t="s">
        <v>19</v>
      </c>
      <c r="C15" s="17" t="s">
        <v>20</v>
      </c>
      <c r="D15" s="18">
        <v>3</v>
      </c>
      <c r="E15" s="18">
        <v>3</v>
      </c>
      <c r="F15" s="19"/>
      <c r="G15" s="28">
        <v>2379.08</v>
      </c>
      <c r="H15" s="31"/>
      <c r="I15" s="8"/>
      <c r="J15" s="8"/>
      <c r="K15" s="8"/>
      <c r="L15" s="8"/>
      <c r="M15" s="21"/>
      <c r="N15" s="21"/>
      <c r="O15" s="8"/>
      <c r="P15" s="8"/>
      <c r="Q15" s="8"/>
      <c r="R15" s="8"/>
      <c r="S15" s="8"/>
      <c r="T15" s="22"/>
      <c r="U15" s="23"/>
      <c r="V15" s="30"/>
      <c r="W15" s="30"/>
      <c r="X15" s="25"/>
      <c r="Y15" s="13"/>
      <c r="Z15" s="26"/>
    </row>
    <row r="16" spans="1:34" ht="12.75" customHeight="1" x14ac:dyDescent="0.25">
      <c r="A16" s="15">
        <f t="shared" si="0"/>
        <v>4</v>
      </c>
      <c r="B16" s="16" t="s">
        <v>21</v>
      </c>
      <c r="C16" s="17" t="s">
        <v>22</v>
      </c>
      <c r="D16" s="18">
        <v>3</v>
      </c>
      <c r="E16" s="18">
        <v>3</v>
      </c>
      <c r="F16" s="19"/>
      <c r="G16" s="32">
        <v>1855.38</v>
      </c>
      <c r="H16" s="33"/>
      <c r="I16" s="8"/>
      <c r="J16" s="8"/>
      <c r="K16" s="8"/>
      <c r="L16" s="29"/>
      <c r="M16" s="21"/>
      <c r="N16" s="34"/>
      <c r="O16" s="8"/>
      <c r="P16" s="35"/>
      <c r="Q16" s="8"/>
      <c r="R16" s="35"/>
      <c r="S16" s="8"/>
      <c r="T16" s="22"/>
      <c r="U16" s="23"/>
      <c r="V16" s="24"/>
      <c r="W16" s="24"/>
      <c r="X16" s="25"/>
      <c r="Y16" s="13"/>
      <c r="Z16" s="26"/>
    </row>
    <row r="17" spans="1:26" x14ac:dyDescent="0.25">
      <c r="A17" s="15">
        <f t="shared" si="0"/>
        <v>5</v>
      </c>
      <c r="B17" s="16" t="s">
        <v>23</v>
      </c>
      <c r="C17" s="17" t="s">
        <v>24</v>
      </c>
      <c r="D17" s="18">
        <v>1</v>
      </c>
      <c r="E17" s="18">
        <v>1</v>
      </c>
      <c r="F17" s="19"/>
      <c r="G17" s="32">
        <v>1600.61</v>
      </c>
      <c r="H17" s="8"/>
      <c r="I17" s="8"/>
      <c r="J17" s="8"/>
      <c r="K17" s="8"/>
      <c r="L17" s="8"/>
      <c r="M17" s="21"/>
      <c r="N17" s="21"/>
      <c r="O17" s="8"/>
      <c r="P17" s="8"/>
      <c r="Q17" s="8"/>
      <c r="R17" s="29"/>
      <c r="S17" s="8"/>
      <c r="T17" s="22"/>
      <c r="U17" s="23"/>
      <c r="V17" s="24"/>
      <c r="W17" s="24"/>
      <c r="X17" s="25"/>
      <c r="Y17" s="13"/>
      <c r="Z17" s="26"/>
    </row>
    <row r="18" spans="1:26" x14ac:dyDescent="0.25">
      <c r="A18" s="15">
        <f t="shared" si="0"/>
        <v>6</v>
      </c>
      <c r="B18" s="16" t="s">
        <v>25</v>
      </c>
      <c r="C18" s="17" t="s">
        <v>26</v>
      </c>
      <c r="D18" s="18">
        <v>3</v>
      </c>
      <c r="E18" s="18">
        <v>3</v>
      </c>
      <c r="F18" s="19"/>
      <c r="G18" s="36">
        <v>53266.6</v>
      </c>
      <c r="H18" s="33"/>
      <c r="I18" s="8"/>
      <c r="J18" s="29"/>
      <c r="K18" s="29"/>
      <c r="L18" s="29"/>
      <c r="M18" s="21"/>
      <c r="N18" s="21"/>
      <c r="O18" s="8"/>
      <c r="P18" s="8"/>
      <c r="Q18" s="8"/>
      <c r="R18" s="8"/>
      <c r="S18" s="8"/>
      <c r="T18" s="22"/>
      <c r="U18" s="23"/>
      <c r="V18" s="30"/>
      <c r="W18" s="30"/>
      <c r="X18" s="25"/>
      <c r="Y18" s="13"/>
      <c r="Z18" s="26"/>
    </row>
    <row r="19" spans="1:26" x14ac:dyDescent="0.25">
      <c r="A19" s="15">
        <f t="shared" si="0"/>
        <v>7</v>
      </c>
      <c r="B19" s="16" t="s">
        <v>27</v>
      </c>
      <c r="C19" s="17" t="s">
        <v>28</v>
      </c>
      <c r="D19" s="18">
        <v>4</v>
      </c>
      <c r="E19" s="18">
        <v>4</v>
      </c>
      <c r="F19" s="19"/>
      <c r="G19" s="36">
        <v>555.37</v>
      </c>
      <c r="H19" s="8"/>
      <c r="I19" s="29"/>
      <c r="J19" s="8"/>
      <c r="K19" s="8"/>
      <c r="L19" s="8"/>
      <c r="M19" s="31"/>
      <c r="N19" s="8"/>
      <c r="O19" s="8"/>
      <c r="P19" s="29"/>
      <c r="Q19" s="8"/>
      <c r="R19" s="8"/>
      <c r="S19" s="8"/>
      <c r="T19" s="22"/>
      <c r="U19" s="37"/>
      <c r="V19" s="30"/>
      <c r="W19" s="30"/>
      <c r="X19" s="25"/>
      <c r="Y19" s="13"/>
      <c r="Z19" s="26"/>
    </row>
    <row r="20" spans="1:26" x14ac:dyDescent="0.25">
      <c r="A20" s="15">
        <f t="shared" si="0"/>
        <v>8</v>
      </c>
      <c r="B20" s="16" t="s">
        <v>29</v>
      </c>
      <c r="C20" s="17" t="s">
        <v>30</v>
      </c>
      <c r="D20" s="18">
        <v>1</v>
      </c>
      <c r="E20" s="18">
        <v>1</v>
      </c>
      <c r="F20" s="38"/>
      <c r="G20" s="7">
        <v>1011.08</v>
      </c>
      <c r="H20" s="8"/>
      <c r="I20" s="8"/>
      <c r="J20" s="8"/>
      <c r="K20" s="8"/>
      <c r="L20" s="8"/>
      <c r="M20" s="21"/>
      <c r="N20" s="21"/>
      <c r="O20" s="8"/>
      <c r="P20" s="8"/>
      <c r="Q20" s="8"/>
      <c r="R20" s="8"/>
      <c r="S20" s="8"/>
      <c r="T20" s="22"/>
      <c r="U20" s="23"/>
      <c r="V20" s="30"/>
      <c r="W20" s="30"/>
      <c r="X20" s="25"/>
      <c r="Y20" s="13"/>
      <c r="Z20" s="26"/>
    </row>
    <row r="21" spans="1:26" x14ac:dyDescent="0.25">
      <c r="A21" s="15">
        <f t="shared" si="0"/>
        <v>9</v>
      </c>
      <c r="B21" s="16" t="s">
        <v>31</v>
      </c>
      <c r="C21" s="17" t="s">
        <v>32</v>
      </c>
      <c r="D21" s="18"/>
      <c r="E21" s="18"/>
      <c r="F21" s="39"/>
      <c r="G21" s="7"/>
      <c r="H21" s="33"/>
      <c r="I21" s="8"/>
      <c r="J21" s="8"/>
      <c r="K21" s="8"/>
      <c r="L21" s="8"/>
      <c r="M21" s="21"/>
      <c r="N21" s="21"/>
      <c r="O21" s="8"/>
      <c r="P21" s="8"/>
      <c r="Q21" s="8"/>
      <c r="R21" s="8"/>
      <c r="S21" s="8"/>
      <c r="T21" s="22"/>
      <c r="U21" s="23"/>
      <c r="V21" s="30"/>
      <c r="W21" s="30"/>
      <c r="X21" s="25"/>
      <c r="Y21" s="13"/>
      <c r="Z21" s="26"/>
    </row>
    <row r="22" spans="1:26" x14ac:dyDescent="0.25">
      <c r="A22" s="15">
        <f t="shared" si="0"/>
        <v>10</v>
      </c>
      <c r="B22" s="16" t="s">
        <v>33</v>
      </c>
      <c r="C22" s="17" t="s">
        <v>34</v>
      </c>
      <c r="D22" s="18">
        <v>1</v>
      </c>
      <c r="E22" s="18">
        <v>1</v>
      </c>
      <c r="F22" s="19"/>
      <c r="G22" s="7">
        <v>536.98</v>
      </c>
      <c r="H22" s="8"/>
      <c r="I22" s="8"/>
      <c r="J22" s="8"/>
      <c r="K22" s="8"/>
      <c r="L22" s="8"/>
      <c r="M22" s="21"/>
      <c r="N22" s="21"/>
      <c r="O22" s="8"/>
      <c r="P22" s="8"/>
      <c r="Q22" s="8"/>
      <c r="R22" s="8"/>
      <c r="S22" s="8"/>
      <c r="T22" s="22"/>
      <c r="U22" s="23"/>
      <c r="V22" s="30"/>
      <c r="W22" s="30"/>
      <c r="X22" s="25"/>
      <c r="Y22" s="13"/>
      <c r="Z22" s="26"/>
    </row>
    <row r="23" spans="1:26" x14ac:dyDescent="0.25">
      <c r="A23" s="15">
        <f t="shared" si="0"/>
        <v>11</v>
      </c>
      <c r="B23" s="16" t="s">
        <v>35</v>
      </c>
      <c r="C23" s="17" t="s">
        <v>36</v>
      </c>
      <c r="D23" s="18">
        <v>1</v>
      </c>
      <c r="E23" s="18">
        <v>1</v>
      </c>
      <c r="F23" s="19"/>
      <c r="G23" s="7">
        <v>1203.4100000000001</v>
      </c>
      <c r="H23" s="33"/>
      <c r="I23" s="8"/>
      <c r="J23" s="8"/>
      <c r="K23" s="8"/>
      <c r="L23" s="8"/>
      <c r="M23" s="21"/>
      <c r="N23" s="21"/>
      <c r="O23" s="8"/>
      <c r="P23" s="8"/>
      <c r="Q23" s="8"/>
      <c r="R23" s="29"/>
      <c r="S23" s="8"/>
      <c r="T23" s="22"/>
      <c r="U23" s="23"/>
      <c r="V23" s="30"/>
      <c r="W23" s="30"/>
      <c r="X23" s="25"/>
      <c r="Y23" s="13"/>
      <c r="Z23" s="26"/>
    </row>
    <row r="24" spans="1:26" x14ac:dyDescent="0.25">
      <c r="A24" s="15">
        <f t="shared" si="0"/>
        <v>12</v>
      </c>
      <c r="B24" s="16" t="s">
        <v>37</v>
      </c>
      <c r="C24" s="40" t="s">
        <v>38</v>
      </c>
      <c r="D24" s="18">
        <v>1</v>
      </c>
      <c r="E24" s="18">
        <v>1</v>
      </c>
      <c r="F24" s="19"/>
      <c r="G24" s="7">
        <v>1118.18</v>
      </c>
      <c r="H24" s="33"/>
      <c r="I24" s="8"/>
      <c r="J24" s="29"/>
      <c r="K24" s="29"/>
      <c r="L24" s="29"/>
      <c r="M24" s="21"/>
      <c r="N24" s="21"/>
      <c r="O24" s="8"/>
      <c r="P24" s="8"/>
      <c r="Q24" s="8"/>
      <c r="R24" s="29"/>
      <c r="S24" s="8"/>
      <c r="T24" s="22"/>
      <c r="U24" s="37"/>
      <c r="V24" s="37"/>
      <c r="W24" s="30"/>
      <c r="X24" s="25"/>
      <c r="Y24" s="13"/>
      <c r="Z24" s="26"/>
    </row>
    <row r="25" spans="1:26" x14ac:dyDescent="0.25">
      <c r="A25" s="15">
        <f t="shared" si="0"/>
        <v>13</v>
      </c>
      <c r="B25" s="16" t="s">
        <v>39</v>
      </c>
      <c r="C25" s="17" t="s">
        <v>40</v>
      </c>
      <c r="D25" s="18">
        <v>3</v>
      </c>
      <c r="E25" s="18">
        <v>3</v>
      </c>
      <c r="F25" s="38"/>
      <c r="G25" s="7">
        <v>261.29000000000002</v>
      </c>
      <c r="H25" s="8"/>
      <c r="I25" s="29"/>
      <c r="J25" s="8"/>
      <c r="K25" s="29"/>
      <c r="L25" s="29"/>
      <c r="M25" s="21"/>
      <c r="N25" s="21"/>
      <c r="O25" s="8"/>
      <c r="P25" s="8"/>
      <c r="Q25" s="8"/>
      <c r="R25" s="8"/>
      <c r="S25" s="8"/>
      <c r="T25" s="22"/>
      <c r="U25" s="23"/>
      <c r="V25" s="30"/>
      <c r="W25" s="30"/>
      <c r="X25" s="25"/>
      <c r="Y25" s="13"/>
      <c r="Z25" s="26"/>
    </row>
    <row r="26" spans="1:26" x14ac:dyDescent="0.25">
      <c r="A26" s="15">
        <f t="shared" si="0"/>
        <v>14</v>
      </c>
      <c r="B26" s="16" t="s">
        <v>41</v>
      </c>
      <c r="C26" s="17" t="s">
        <v>42</v>
      </c>
      <c r="D26" s="18">
        <v>1</v>
      </c>
      <c r="E26" s="18">
        <v>1</v>
      </c>
      <c r="F26" s="41"/>
      <c r="G26" s="7">
        <v>1400.47</v>
      </c>
      <c r="H26" s="8"/>
      <c r="I26" s="8"/>
      <c r="J26" s="8"/>
      <c r="K26" s="8"/>
      <c r="L26" s="8"/>
      <c r="M26" s="21"/>
      <c r="N26" s="21"/>
      <c r="O26" s="8"/>
      <c r="P26" s="8"/>
      <c r="Q26" s="8"/>
      <c r="R26" s="29"/>
      <c r="S26" s="8"/>
      <c r="T26" s="22"/>
      <c r="U26" s="23"/>
      <c r="V26" s="30"/>
      <c r="W26" s="30"/>
      <c r="X26" s="25"/>
      <c r="Y26" s="13"/>
      <c r="Z26" s="26"/>
    </row>
    <row r="27" spans="1:26" x14ac:dyDescent="0.25">
      <c r="A27" s="15">
        <f t="shared" si="0"/>
        <v>15</v>
      </c>
      <c r="B27" s="16" t="s">
        <v>43</v>
      </c>
      <c r="C27" s="17" t="s">
        <v>44</v>
      </c>
      <c r="D27" s="18">
        <v>2</v>
      </c>
      <c r="E27" s="18">
        <v>2</v>
      </c>
      <c r="F27" s="19"/>
      <c r="G27" s="7">
        <v>1702.33</v>
      </c>
      <c r="H27" s="8"/>
      <c r="I27" s="8"/>
      <c r="J27" s="8"/>
      <c r="K27" s="29"/>
      <c r="L27" s="8"/>
      <c r="M27" s="21"/>
      <c r="N27" s="21"/>
      <c r="O27" s="8"/>
      <c r="P27" s="8"/>
      <c r="Q27" s="8"/>
      <c r="R27" s="8"/>
      <c r="S27" s="8"/>
      <c r="T27" s="22"/>
      <c r="U27" s="23"/>
      <c r="V27" s="30"/>
      <c r="W27" s="30"/>
      <c r="X27" s="25"/>
      <c r="Y27" s="13"/>
      <c r="Z27" s="26"/>
    </row>
    <row r="28" spans="1:26" x14ac:dyDescent="0.25">
      <c r="A28" s="15">
        <f t="shared" si="0"/>
        <v>16</v>
      </c>
      <c r="B28" s="16" t="s">
        <v>45</v>
      </c>
      <c r="C28" s="17" t="s">
        <v>46</v>
      </c>
      <c r="D28" s="18">
        <v>1</v>
      </c>
      <c r="E28" s="18">
        <v>1</v>
      </c>
      <c r="F28" s="19"/>
      <c r="G28" s="7">
        <v>878.69</v>
      </c>
      <c r="H28" s="8"/>
      <c r="I28" s="8"/>
      <c r="J28" s="8"/>
      <c r="K28" s="8"/>
      <c r="L28" s="8"/>
      <c r="M28" s="21"/>
      <c r="N28" s="21"/>
      <c r="O28" s="8"/>
      <c r="P28" s="8"/>
      <c r="Q28" s="8"/>
      <c r="R28" s="8"/>
      <c r="S28" s="8"/>
      <c r="T28" s="22"/>
      <c r="U28" s="23"/>
      <c r="V28" s="30"/>
      <c r="W28" s="30"/>
      <c r="X28" s="25"/>
      <c r="Y28" s="13"/>
      <c r="Z28" s="26"/>
    </row>
    <row r="29" spans="1:26" x14ac:dyDescent="0.25">
      <c r="A29" s="15">
        <f t="shared" si="0"/>
        <v>17</v>
      </c>
      <c r="B29" s="16" t="s">
        <v>47</v>
      </c>
      <c r="C29" s="17" t="s">
        <v>48</v>
      </c>
      <c r="D29" s="18">
        <v>3</v>
      </c>
      <c r="E29" s="18">
        <v>3</v>
      </c>
      <c r="F29" s="19"/>
      <c r="G29" s="7">
        <v>5188.3100000000004</v>
      </c>
      <c r="H29" s="8"/>
      <c r="I29" s="8"/>
      <c r="J29" s="8"/>
      <c r="K29" s="29"/>
      <c r="L29" s="29"/>
      <c r="M29" s="21"/>
      <c r="N29" s="21"/>
      <c r="O29" s="8"/>
      <c r="P29" s="8"/>
      <c r="Q29" s="8"/>
      <c r="R29" s="8"/>
      <c r="S29" s="8"/>
      <c r="T29" s="22"/>
      <c r="U29" s="23"/>
      <c r="V29" s="30"/>
      <c r="W29" s="30"/>
      <c r="X29" s="25"/>
      <c r="Y29" s="13"/>
      <c r="Z29" s="26"/>
    </row>
    <row r="30" spans="1:26" x14ac:dyDescent="0.25">
      <c r="A30" s="15">
        <f t="shared" si="0"/>
        <v>18</v>
      </c>
      <c r="B30" s="16" t="s">
        <v>49</v>
      </c>
      <c r="C30" s="17" t="s">
        <v>50</v>
      </c>
      <c r="D30" s="18">
        <v>2</v>
      </c>
      <c r="E30" s="18">
        <v>2</v>
      </c>
      <c r="F30" s="19"/>
      <c r="G30" s="28">
        <v>2073.6799999999998</v>
      </c>
      <c r="H30" s="31"/>
      <c r="I30" s="31"/>
      <c r="J30" s="31"/>
      <c r="K30" s="31"/>
      <c r="L30" s="8"/>
      <c r="M30" s="21"/>
      <c r="N30" s="21"/>
      <c r="O30" s="8"/>
      <c r="P30" s="8"/>
      <c r="Q30" s="8"/>
      <c r="R30" s="8"/>
      <c r="S30" s="8"/>
      <c r="T30" s="22"/>
      <c r="U30" s="23"/>
      <c r="V30" s="30"/>
      <c r="W30" s="30"/>
      <c r="X30" s="25"/>
      <c r="Y30" s="13"/>
      <c r="Z30" s="26"/>
    </row>
    <row r="31" spans="1:26" x14ac:dyDescent="0.25">
      <c r="A31" s="15">
        <f t="shared" si="0"/>
        <v>19</v>
      </c>
      <c r="B31" s="16" t="s">
        <v>51</v>
      </c>
      <c r="C31" s="17" t="s">
        <v>52</v>
      </c>
      <c r="D31" s="18">
        <v>1</v>
      </c>
      <c r="E31" s="18">
        <v>1</v>
      </c>
      <c r="F31" s="19"/>
      <c r="G31" s="32">
        <v>1090.3900000000001</v>
      </c>
      <c r="H31" s="8"/>
      <c r="I31" s="8"/>
      <c r="J31" s="8"/>
      <c r="K31" s="8"/>
      <c r="L31" s="8"/>
      <c r="M31" s="21"/>
      <c r="N31" s="21"/>
      <c r="O31" s="8"/>
      <c r="P31" s="8"/>
      <c r="Q31" s="8"/>
      <c r="R31" s="29"/>
      <c r="S31" s="8"/>
      <c r="T31" s="22"/>
      <c r="U31" s="23"/>
      <c r="V31" s="24"/>
      <c r="W31" s="24"/>
      <c r="X31" s="25"/>
      <c r="Y31" s="13"/>
      <c r="Z31" s="26"/>
    </row>
    <row r="32" spans="1:26" x14ac:dyDescent="0.25">
      <c r="A32" s="15">
        <f t="shared" si="0"/>
        <v>20</v>
      </c>
      <c r="B32" s="16" t="s">
        <v>53</v>
      </c>
      <c r="C32" s="17" t="s">
        <v>54</v>
      </c>
      <c r="D32" s="18">
        <v>1</v>
      </c>
      <c r="E32" s="18">
        <v>1</v>
      </c>
      <c r="F32" s="19"/>
      <c r="G32" s="32">
        <v>865.56</v>
      </c>
      <c r="H32" s="8"/>
      <c r="I32" s="8"/>
      <c r="J32" s="8"/>
      <c r="K32" s="8"/>
      <c r="L32" s="29"/>
      <c r="M32" s="21"/>
      <c r="N32" s="21"/>
      <c r="O32" s="8"/>
      <c r="P32" s="8"/>
      <c r="Q32" s="8"/>
      <c r="R32" s="29"/>
      <c r="S32" s="8"/>
      <c r="T32" s="22"/>
      <c r="U32" s="23"/>
      <c r="V32" s="30"/>
      <c r="W32" s="30"/>
      <c r="X32" s="25"/>
      <c r="Y32" s="13"/>
      <c r="Z32" s="26"/>
    </row>
    <row r="33" spans="1:26" x14ac:dyDescent="0.25">
      <c r="A33" s="15">
        <f t="shared" si="0"/>
        <v>21</v>
      </c>
      <c r="B33" s="16" t="s">
        <v>55</v>
      </c>
      <c r="C33" s="17" t="s">
        <v>56</v>
      </c>
      <c r="D33" s="18">
        <v>1</v>
      </c>
      <c r="E33" s="18">
        <v>1</v>
      </c>
      <c r="F33" s="19"/>
      <c r="G33" s="32">
        <v>613.36</v>
      </c>
      <c r="H33" s="8"/>
      <c r="I33" s="8"/>
      <c r="J33" s="8"/>
      <c r="K33" s="8"/>
      <c r="L33" s="8"/>
      <c r="M33" s="21"/>
      <c r="N33" s="21"/>
      <c r="O33" s="8"/>
      <c r="P33" s="8"/>
      <c r="Q33" s="8"/>
      <c r="R33" s="8"/>
      <c r="S33" s="8"/>
      <c r="T33" s="22"/>
      <c r="U33" s="23"/>
      <c r="V33" s="25"/>
      <c r="W33" s="25"/>
      <c r="X33" s="25"/>
      <c r="Y33" s="13"/>
      <c r="Z33" s="26"/>
    </row>
    <row r="34" spans="1:26" x14ac:dyDescent="0.25">
      <c r="A34" s="15">
        <f t="shared" si="0"/>
        <v>22</v>
      </c>
      <c r="B34" s="16" t="s">
        <v>57</v>
      </c>
      <c r="C34" s="17" t="s">
        <v>58</v>
      </c>
      <c r="D34" s="18">
        <v>1</v>
      </c>
      <c r="E34" s="18">
        <v>1</v>
      </c>
      <c r="F34" s="19"/>
      <c r="G34" s="32">
        <v>2592.31</v>
      </c>
      <c r="H34" s="8"/>
      <c r="I34" s="8"/>
      <c r="J34" s="8"/>
      <c r="K34" s="29"/>
      <c r="L34" s="29"/>
      <c r="M34" s="21"/>
      <c r="N34" s="21"/>
      <c r="O34" s="8"/>
      <c r="P34" s="8"/>
      <c r="Q34" s="8"/>
      <c r="R34" s="29"/>
      <c r="S34" s="8"/>
      <c r="T34" s="22"/>
      <c r="U34" s="23"/>
      <c r="V34" s="24"/>
      <c r="W34" s="24"/>
      <c r="X34" s="25"/>
      <c r="Y34" s="13"/>
      <c r="Z34" s="26"/>
    </row>
    <row r="35" spans="1:26" x14ac:dyDescent="0.25">
      <c r="A35" s="99" t="s">
        <v>59</v>
      </c>
      <c r="B35" s="99"/>
      <c r="C35" s="99"/>
      <c r="D35" s="42">
        <f>SUM(D13:D34)</f>
        <v>39</v>
      </c>
      <c r="E35" s="42"/>
      <c r="F35" s="42">
        <f>SUM(F13:F34)</f>
        <v>0</v>
      </c>
      <c r="G35" s="43">
        <f>SUM(G13:G34)</f>
        <v>90560.809999999969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22"/>
      <c r="U35" s="23"/>
      <c r="V35" s="24"/>
      <c r="W35" s="24"/>
      <c r="X35" s="25"/>
      <c r="Y35" s="13"/>
    </row>
    <row r="36" spans="1:26" ht="15.75" x14ac:dyDescent="0.25">
      <c r="A36" s="93" t="s">
        <v>60</v>
      </c>
      <c r="B36" s="93"/>
      <c r="C36" s="93"/>
      <c r="D36" s="44"/>
      <c r="E36" s="6"/>
      <c r="F36" s="5"/>
      <c r="G36" s="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22"/>
      <c r="U36" s="23"/>
      <c r="V36" s="30"/>
      <c r="W36" s="30"/>
      <c r="X36" s="25"/>
      <c r="Y36" s="13"/>
    </row>
    <row r="37" spans="1:26" x14ac:dyDescent="0.25">
      <c r="A37" s="15">
        <f>A34+1</f>
        <v>23</v>
      </c>
      <c r="B37" s="16" t="s">
        <v>61</v>
      </c>
      <c r="C37" s="17" t="s">
        <v>62</v>
      </c>
      <c r="D37" s="18">
        <v>2</v>
      </c>
      <c r="E37" s="18">
        <v>2</v>
      </c>
      <c r="F37" s="19"/>
      <c r="G37" s="28">
        <v>3607.44</v>
      </c>
      <c r="H37" s="33"/>
      <c r="I37" s="29"/>
      <c r="J37" s="29"/>
      <c r="K37" s="8"/>
      <c r="L37" s="29"/>
      <c r="M37" s="21"/>
      <c r="N37" s="21"/>
      <c r="O37" s="8"/>
      <c r="P37" s="8"/>
      <c r="Q37" s="8"/>
      <c r="R37" s="29"/>
      <c r="S37" s="8"/>
      <c r="T37" s="22"/>
      <c r="U37" s="37"/>
      <c r="V37" s="30"/>
      <c r="W37" s="30"/>
      <c r="X37" s="25"/>
      <c r="Y37" s="13"/>
      <c r="Z37" s="26"/>
    </row>
    <row r="38" spans="1:26" x14ac:dyDescent="0.25">
      <c r="A38" s="15">
        <f t="shared" ref="A38:A50" si="1">A37+1</f>
        <v>24</v>
      </c>
      <c r="B38" s="16" t="s">
        <v>63</v>
      </c>
      <c r="C38" s="17" t="s">
        <v>64</v>
      </c>
      <c r="D38" s="18"/>
      <c r="E38" s="18"/>
      <c r="F38" s="19"/>
      <c r="G38" s="32">
        <v>490.5</v>
      </c>
      <c r="H38" s="45"/>
      <c r="I38" s="8"/>
      <c r="J38" s="8"/>
      <c r="K38" s="8"/>
      <c r="L38" s="8"/>
      <c r="M38" s="21"/>
      <c r="N38" s="21"/>
      <c r="O38" s="8"/>
      <c r="P38" s="8"/>
      <c r="Q38" s="8"/>
      <c r="R38" s="8"/>
      <c r="S38" s="8"/>
      <c r="T38" s="22"/>
      <c r="U38" s="23"/>
      <c r="V38" s="30"/>
      <c r="W38" s="30"/>
      <c r="X38" s="25"/>
      <c r="Y38" s="13"/>
      <c r="Z38" s="26"/>
    </row>
    <row r="39" spans="1:26" x14ac:dyDescent="0.25">
      <c r="A39" s="15">
        <f t="shared" si="1"/>
        <v>25</v>
      </c>
      <c r="B39" s="16" t="s">
        <v>65</v>
      </c>
      <c r="C39" s="17" t="s">
        <v>66</v>
      </c>
      <c r="D39" s="18">
        <v>1</v>
      </c>
      <c r="E39" s="18">
        <v>1</v>
      </c>
      <c r="F39" s="19"/>
      <c r="G39" s="32">
        <v>111.31</v>
      </c>
      <c r="H39" s="8"/>
      <c r="I39" s="8"/>
      <c r="J39" s="8"/>
      <c r="K39" s="8"/>
      <c r="L39" s="8"/>
      <c r="M39" s="21"/>
      <c r="N39" s="21"/>
      <c r="O39" s="8"/>
      <c r="P39" s="8"/>
      <c r="Q39" s="8"/>
      <c r="R39" s="8"/>
      <c r="S39" s="8"/>
      <c r="T39" s="22"/>
      <c r="U39" s="23"/>
      <c r="V39" s="24"/>
      <c r="W39" s="24"/>
      <c r="X39" s="25"/>
      <c r="Y39" s="13"/>
      <c r="Z39" s="26"/>
    </row>
    <row r="40" spans="1:26" x14ac:dyDescent="0.25">
      <c r="A40" s="15">
        <f t="shared" si="1"/>
        <v>26</v>
      </c>
      <c r="B40" s="16" t="s">
        <v>67</v>
      </c>
      <c r="C40" s="17" t="s">
        <v>68</v>
      </c>
      <c r="D40" s="18"/>
      <c r="E40" s="18"/>
      <c r="F40" s="19"/>
      <c r="G40" s="28"/>
      <c r="H40" s="29"/>
      <c r="I40" s="8"/>
      <c r="J40" s="29"/>
      <c r="K40" s="29"/>
      <c r="L40" s="8"/>
      <c r="M40" s="21"/>
      <c r="N40" s="21"/>
      <c r="O40" s="8"/>
      <c r="P40" s="8"/>
      <c r="Q40" s="8"/>
      <c r="R40" s="8"/>
      <c r="S40" s="8"/>
      <c r="T40" s="22"/>
      <c r="U40" s="23"/>
      <c r="V40" s="24"/>
      <c r="W40" s="24"/>
      <c r="X40" s="25"/>
      <c r="Y40" s="13"/>
      <c r="Z40" s="26"/>
    </row>
    <row r="41" spans="1:26" x14ac:dyDescent="0.25">
      <c r="A41" s="15">
        <f t="shared" si="1"/>
        <v>27</v>
      </c>
      <c r="B41" s="16" t="s">
        <v>69</v>
      </c>
      <c r="C41" s="17" t="s">
        <v>70</v>
      </c>
      <c r="D41" s="18">
        <v>1</v>
      </c>
      <c r="E41" s="18">
        <v>1</v>
      </c>
      <c r="F41" s="19"/>
      <c r="G41" s="32">
        <v>230.68</v>
      </c>
      <c r="H41" s="8"/>
      <c r="I41" s="8"/>
      <c r="J41" s="8"/>
      <c r="K41" s="8"/>
      <c r="L41" s="8"/>
      <c r="M41" s="21"/>
      <c r="N41" s="21"/>
      <c r="O41" s="8"/>
      <c r="P41" s="8"/>
      <c r="Q41" s="8"/>
      <c r="R41" s="8"/>
      <c r="S41" s="8"/>
      <c r="T41" s="22"/>
      <c r="U41" s="23"/>
      <c r="V41" s="24"/>
      <c r="W41" s="24"/>
      <c r="X41" s="25"/>
      <c r="Y41" s="13"/>
      <c r="Z41" s="26"/>
    </row>
    <row r="42" spans="1:26" x14ac:dyDescent="0.25">
      <c r="A42" s="15">
        <f t="shared" si="1"/>
        <v>28</v>
      </c>
      <c r="B42" s="16" t="s">
        <v>71</v>
      </c>
      <c r="C42" s="17" t="s">
        <v>72</v>
      </c>
      <c r="D42" s="18">
        <v>1</v>
      </c>
      <c r="E42" s="18">
        <v>1</v>
      </c>
      <c r="F42" s="19"/>
      <c r="G42" s="28">
        <v>540.74</v>
      </c>
      <c r="H42" s="29"/>
      <c r="I42" s="8"/>
      <c r="J42" s="31"/>
      <c r="K42" s="29"/>
      <c r="L42" s="8"/>
      <c r="M42" s="21"/>
      <c r="N42" s="21"/>
      <c r="O42" s="8"/>
      <c r="P42" s="8"/>
      <c r="Q42" s="8"/>
      <c r="R42" s="8"/>
      <c r="S42" s="8"/>
      <c r="T42" s="22"/>
      <c r="U42" s="23"/>
      <c r="V42" s="24"/>
      <c r="W42" s="24"/>
      <c r="X42" s="25"/>
      <c r="Y42" s="13"/>
      <c r="Z42" s="26"/>
    </row>
    <row r="43" spans="1:26" x14ac:dyDescent="0.25">
      <c r="A43" s="15">
        <f t="shared" si="1"/>
        <v>29</v>
      </c>
      <c r="B43" s="16" t="s">
        <v>73</v>
      </c>
      <c r="C43" s="17" t="s">
        <v>74</v>
      </c>
      <c r="D43" s="18"/>
      <c r="E43" s="18"/>
      <c r="F43" s="19"/>
      <c r="G43" s="32"/>
      <c r="H43" s="46"/>
      <c r="I43" s="29"/>
      <c r="J43" s="8"/>
      <c r="K43" s="8"/>
      <c r="L43" s="8"/>
      <c r="M43" s="21"/>
      <c r="N43" s="21"/>
      <c r="O43" s="8"/>
      <c r="P43" s="8"/>
      <c r="Q43" s="8"/>
      <c r="R43" s="8"/>
      <c r="S43" s="8"/>
      <c r="T43" s="22"/>
      <c r="U43" s="23"/>
      <c r="V43" s="24"/>
      <c r="W43" s="24"/>
      <c r="X43" s="25"/>
      <c r="Y43" s="13"/>
      <c r="Z43" s="26"/>
    </row>
    <row r="44" spans="1:26" x14ac:dyDescent="0.25">
      <c r="A44" s="15">
        <f t="shared" si="1"/>
        <v>30</v>
      </c>
      <c r="B44" s="16" t="s">
        <v>75</v>
      </c>
      <c r="C44" s="17" t="s">
        <v>76</v>
      </c>
      <c r="D44" s="18"/>
      <c r="E44" s="18"/>
      <c r="F44" s="19"/>
      <c r="G44" s="32"/>
      <c r="H44" s="8"/>
      <c r="I44" s="29"/>
      <c r="J44" s="31"/>
      <c r="K44" s="8"/>
      <c r="L44" s="8"/>
      <c r="M44" s="8"/>
      <c r="N44" s="8"/>
      <c r="O44" s="8"/>
      <c r="P44" s="8"/>
      <c r="Q44" s="8"/>
      <c r="R44" s="29"/>
      <c r="S44" s="8"/>
      <c r="T44" s="22"/>
      <c r="U44" s="23"/>
      <c r="V44" s="24"/>
      <c r="W44" s="24"/>
      <c r="X44" s="25"/>
      <c r="Y44" s="13"/>
      <c r="Z44" s="26"/>
    </row>
    <row r="45" spans="1:26" x14ac:dyDescent="0.25">
      <c r="A45" s="15">
        <f t="shared" si="1"/>
        <v>31</v>
      </c>
      <c r="B45" s="16" t="s">
        <v>77</v>
      </c>
      <c r="C45" s="17" t="s">
        <v>78</v>
      </c>
      <c r="D45" s="18">
        <v>1</v>
      </c>
      <c r="E45" s="18">
        <v>1</v>
      </c>
      <c r="F45" s="19"/>
      <c r="G45" s="28">
        <v>751.2</v>
      </c>
      <c r="H45" s="31"/>
      <c r="I45" s="8"/>
      <c r="J45" s="8"/>
      <c r="K45" s="8"/>
      <c r="L45" s="8"/>
      <c r="M45" s="21"/>
      <c r="N45" s="21"/>
      <c r="O45" s="8"/>
      <c r="P45" s="8"/>
      <c r="Q45" s="8"/>
      <c r="R45" s="8"/>
      <c r="S45" s="8"/>
      <c r="T45" s="22"/>
      <c r="U45" s="23"/>
      <c r="V45" s="30"/>
      <c r="W45" s="30"/>
      <c r="X45" s="25"/>
      <c r="Y45" s="13"/>
      <c r="Z45" s="26"/>
    </row>
    <row r="46" spans="1:26" x14ac:dyDescent="0.25">
      <c r="A46" s="15">
        <f t="shared" si="1"/>
        <v>32</v>
      </c>
      <c r="B46" s="16" t="s">
        <v>79</v>
      </c>
      <c r="C46" s="17" t="s">
        <v>80</v>
      </c>
      <c r="D46" s="18">
        <v>2</v>
      </c>
      <c r="E46" s="18">
        <v>2</v>
      </c>
      <c r="F46" s="19"/>
      <c r="G46" s="28">
        <v>2603.52</v>
      </c>
      <c r="H46" s="31"/>
      <c r="I46" s="8"/>
      <c r="J46" s="31"/>
      <c r="K46" s="8"/>
      <c r="L46" s="29"/>
      <c r="M46" s="21"/>
      <c r="N46" s="21"/>
      <c r="O46" s="8"/>
      <c r="P46" s="8"/>
      <c r="Q46" s="8"/>
      <c r="R46" s="8"/>
      <c r="S46" s="8"/>
      <c r="T46" s="22"/>
      <c r="U46" s="23"/>
      <c r="V46" s="24"/>
      <c r="W46" s="24"/>
      <c r="X46" s="25"/>
      <c r="Y46" s="13"/>
      <c r="Z46" s="26"/>
    </row>
    <row r="47" spans="1:26" x14ac:dyDescent="0.25">
      <c r="A47" s="15">
        <f t="shared" si="1"/>
        <v>33</v>
      </c>
      <c r="B47" s="16" t="s">
        <v>81</v>
      </c>
      <c r="C47" s="17" t="s">
        <v>82</v>
      </c>
      <c r="D47" s="18"/>
      <c r="E47" s="18"/>
      <c r="F47" s="19"/>
      <c r="G47" s="28"/>
      <c r="H47" s="31"/>
      <c r="I47" s="8"/>
      <c r="J47" s="8"/>
      <c r="K47" s="8"/>
      <c r="L47" s="8"/>
      <c r="M47" s="21"/>
      <c r="N47" s="21"/>
      <c r="O47" s="8"/>
      <c r="P47" s="8"/>
      <c r="Q47" s="8"/>
      <c r="R47" s="8"/>
      <c r="S47" s="8"/>
      <c r="T47" s="22"/>
      <c r="U47" s="23"/>
      <c r="V47" s="30"/>
      <c r="W47" s="30"/>
      <c r="X47" s="25"/>
      <c r="Y47" s="13"/>
      <c r="Z47" s="26"/>
    </row>
    <row r="48" spans="1:26" x14ac:dyDescent="0.25">
      <c r="A48" s="15">
        <f t="shared" si="1"/>
        <v>34</v>
      </c>
      <c r="B48" s="16" t="s">
        <v>83</v>
      </c>
      <c r="C48" s="17" t="s">
        <v>84</v>
      </c>
      <c r="D48" s="18">
        <v>1</v>
      </c>
      <c r="E48" s="18">
        <v>1</v>
      </c>
      <c r="F48" s="19"/>
      <c r="G48" s="32">
        <v>476.07</v>
      </c>
      <c r="H48" s="8"/>
      <c r="I48" s="8"/>
      <c r="J48" s="31"/>
      <c r="K48" s="8"/>
      <c r="L48" s="8"/>
      <c r="M48" s="8"/>
      <c r="N48" s="8"/>
      <c r="O48" s="8"/>
      <c r="P48" s="29"/>
      <c r="Q48" s="8"/>
      <c r="R48" s="29"/>
      <c r="S48" s="8"/>
      <c r="T48" s="22"/>
      <c r="U48" s="23"/>
      <c r="V48" s="24"/>
      <c r="W48" s="24"/>
      <c r="X48" s="25"/>
      <c r="Y48" s="13"/>
      <c r="Z48" s="26"/>
    </row>
    <row r="49" spans="1:26" x14ac:dyDescent="0.25">
      <c r="A49" s="15">
        <f t="shared" si="1"/>
        <v>35</v>
      </c>
      <c r="B49" s="16" t="s">
        <v>85</v>
      </c>
      <c r="C49" s="17" t="s">
        <v>86</v>
      </c>
      <c r="D49" s="18">
        <v>1</v>
      </c>
      <c r="E49" s="18">
        <v>1</v>
      </c>
      <c r="F49" s="19"/>
      <c r="G49" s="28">
        <v>64.94</v>
      </c>
      <c r="H49" s="8"/>
      <c r="I49" s="8"/>
      <c r="J49" s="31"/>
      <c r="K49" s="31"/>
      <c r="L49" s="31"/>
      <c r="M49" s="21"/>
      <c r="N49" s="21"/>
      <c r="O49" s="8"/>
      <c r="P49" s="29"/>
      <c r="Q49" s="8"/>
      <c r="R49" s="8"/>
      <c r="S49" s="8"/>
      <c r="T49" s="22"/>
      <c r="U49" s="23"/>
      <c r="V49" s="24"/>
      <c r="W49" s="24"/>
      <c r="X49" s="25"/>
      <c r="Y49" s="13"/>
      <c r="Z49" s="26"/>
    </row>
    <row r="50" spans="1:26" x14ac:dyDescent="0.25">
      <c r="A50" s="15">
        <f t="shared" si="1"/>
        <v>36</v>
      </c>
      <c r="B50" s="16" t="s">
        <v>87</v>
      </c>
      <c r="C50" s="17" t="s">
        <v>88</v>
      </c>
      <c r="D50" s="18">
        <v>2</v>
      </c>
      <c r="E50" s="18">
        <v>2</v>
      </c>
      <c r="F50" s="19"/>
      <c r="G50" s="32">
        <v>722.4</v>
      </c>
      <c r="H50" s="33"/>
      <c r="I50" s="8"/>
      <c r="J50" s="21"/>
      <c r="K50" s="29"/>
      <c r="L50" s="8"/>
      <c r="M50" s="21"/>
      <c r="N50" s="21"/>
      <c r="O50" s="8"/>
      <c r="P50" s="8"/>
      <c r="Q50" s="8"/>
      <c r="R50" s="29"/>
      <c r="S50" s="8"/>
      <c r="T50" s="22"/>
      <c r="U50" s="37"/>
      <c r="V50" s="24"/>
      <c r="W50" s="24"/>
      <c r="X50" s="25"/>
      <c r="Y50" s="13"/>
      <c r="Z50" s="26"/>
    </row>
    <row r="51" spans="1:26" x14ac:dyDescent="0.25">
      <c r="A51" s="15">
        <v>37</v>
      </c>
      <c r="B51" s="16" t="s">
        <v>89</v>
      </c>
      <c r="C51" s="17" t="s">
        <v>90</v>
      </c>
      <c r="D51" s="18">
        <v>3</v>
      </c>
      <c r="E51" s="18">
        <v>3</v>
      </c>
      <c r="F51" s="19"/>
      <c r="G51" s="28">
        <v>11260.51</v>
      </c>
      <c r="H51" s="33"/>
      <c r="I51" s="29"/>
      <c r="J51" s="29"/>
      <c r="K51" s="29"/>
      <c r="L51" s="29"/>
      <c r="M51" s="21"/>
      <c r="N51" s="21"/>
      <c r="O51" s="8"/>
      <c r="P51" s="29"/>
      <c r="Q51" s="8"/>
      <c r="R51" s="29"/>
      <c r="S51" s="8"/>
      <c r="T51" s="22"/>
      <c r="U51" s="37"/>
      <c r="V51" s="24"/>
      <c r="W51" s="24"/>
      <c r="X51" s="25"/>
      <c r="Y51" s="13"/>
      <c r="Z51" s="26"/>
    </row>
    <row r="52" spans="1:26" x14ac:dyDescent="0.25">
      <c r="A52" s="15">
        <f t="shared" ref="A52:A64" si="2">A51+1</f>
        <v>38</v>
      </c>
      <c r="B52" s="16" t="s">
        <v>91</v>
      </c>
      <c r="C52" s="17" t="s">
        <v>92</v>
      </c>
      <c r="D52" s="18">
        <v>4</v>
      </c>
      <c r="E52" s="18">
        <v>4</v>
      </c>
      <c r="F52" s="19"/>
      <c r="G52" s="32">
        <v>9673.5400000000009</v>
      </c>
      <c r="H52" s="46"/>
      <c r="I52" s="8"/>
      <c r="J52" s="8"/>
      <c r="K52" s="8"/>
      <c r="L52" s="29"/>
      <c r="M52" s="21"/>
      <c r="N52" s="21"/>
      <c r="O52" s="8"/>
      <c r="P52" s="8"/>
      <c r="Q52" s="8"/>
      <c r="R52" s="29"/>
      <c r="S52" s="8"/>
      <c r="T52" s="22"/>
      <c r="U52" s="37"/>
      <c r="V52" s="30"/>
      <c r="W52" s="30"/>
      <c r="X52" s="25"/>
      <c r="Y52" s="13"/>
      <c r="Z52" s="26"/>
    </row>
    <row r="53" spans="1:26" x14ac:dyDescent="0.25">
      <c r="A53" s="15">
        <f t="shared" si="2"/>
        <v>39</v>
      </c>
      <c r="B53" s="16" t="s">
        <v>93</v>
      </c>
      <c r="C53" s="17" t="s">
        <v>94</v>
      </c>
      <c r="D53" s="18">
        <v>1</v>
      </c>
      <c r="E53" s="18">
        <v>1</v>
      </c>
      <c r="F53" s="19"/>
      <c r="G53" s="32">
        <v>1058.27</v>
      </c>
      <c r="H53" s="33"/>
      <c r="I53" s="29"/>
      <c r="J53" s="29"/>
      <c r="K53" s="29"/>
      <c r="L53" s="29"/>
      <c r="M53" s="21"/>
      <c r="N53" s="21"/>
      <c r="O53" s="8"/>
      <c r="P53" s="29"/>
      <c r="Q53" s="8"/>
      <c r="R53" s="29"/>
      <c r="S53" s="47"/>
      <c r="T53" s="37"/>
      <c r="U53" s="37"/>
      <c r="V53" s="24"/>
      <c r="W53" s="24"/>
      <c r="X53" s="25"/>
      <c r="Y53" s="13"/>
      <c r="Z53" s="26"/>
    </row>
    <row r="54" spans="1:26" x14ac:dyDescent="0.25">
      <c r="A54" s="15">
        <f t="shared" si="2"/>
        <v>40</v>
      </c>
      <c r="B54" s="16" t="s">
        <v>95</v>
      </c>
      <c r="C54" s="17" t="s">
        <v>96</v>
      </c>
      <c r="D54" s="18">
        <v>3</v>
      </c>
      <c r="E54" s="18">
        <v>3</v>
      </c>
      <c r="F54" s="19"/>
      <c r="G54" s="32">
        <v>5591.36</v>
      </c>
      <c r="H54" s="33"/>
      <c r="I54" s="29"/>
      <c r="J54" s="29"/>
      <c r="K54" s="29"/>
      <c r="L54" s="29"/>
      <c r="M54" s="21"/>
      <c r="N54" s="21"/>
      <c r="O54" s="8"/>
      <c r="P54" s="8"/>
      <c r="Q54" s="8"/>
      <c r="R54" s="29"/>
      <c r="S54" s="8"/>
      <c r="T54" s="22"/>
      <c r="U54" s="23"/>
      <c r="V54" s="30"/>
      <c r="W54" s="30"/>
      <c r="X54" s="25"/>
      <c r="Y54" s="13"/>
      <c r="Z54" s="26"/>
    </row>
    <row r="55" spans="1:26" x14ac:dyDescent="0.25">
      <c r="A55" s="15">
        <f t="shared" si="2"/>
        <v>41</v>
      </c>
      <c r="B55" s="16" t="s">
        <v>97</v>
      </c>
      <c r="C55" s="17" t="s">
        <v>98</v>
      </c>
      <c r="D55" s="18">
        <v>1</v>
      </c>
      <c r="E55" s="18">
        <v>1</v>
      </c>
      <c r="F55" s="19"/>
      <c r="G55" s="32">
        <v>923.47</v>
      </c>
      <c r="H55" s="8"/>
      <c r="I55" s="8"/>
      <c r="J55" s="8"/>
      <c r="K55" s="8"/>
      <c r="L55" s="8"/>
      <c r="M55" s="21"/>
      <c r="N55" s="21"/>
      <c r="O55" s="8"/>
      <c r="P55" s="8"/>
      <c r="Q55" s="8"/>
      <c r="R55" s="29"/>
      <c r="S55" s="8"/>
      <c r="T55" s="22"/>
      <c r="U55" s="23"/>
      <c r="V55" s="24"/>
      <c r="W55" s="24"/>
      <c r="X55" s="25"/>
      <c r="Y55" s="13"/>
      <c r="Z55" s="26"/>
    </row>
    <row r="56" spans="1:26" x14ac:dyDescent="0.25">
      <c r="A56" s="15">
        <f t="shared" si="2"/>
        <v>42</v>
      </c>
      <c r="B56" s="16" t="s">
        <v>99</v>
      </c>
      <c r="C56" s="17" t="s">
        <v>100</v>
      </c>
      <c r="D56" s="18">
        <v>1</v>
      </c>
      <c r="E56" s="18">
        <v>1</v>
      </c>
      <c r="F56" s="19"/>
      <c r="G56" s="32">
        <v>880.52</v>
      </c>
      <c r="H56" s="8"/>
      <c r="I56" s="8"/>
      <c r="J56" s="8"/>
      <c r="K56" s="8"/>
      <c r="L56" s="8"/>
      <c r="M56" s="21"/>
      <c r="N56" s="21"/>
      <c r="O56" s="8"/>
      <c r="P56" s="8"/>
      <c r="Q56" s="8"/>
      <c r="R56" s="29"/>
      <c r="S56" s="8"/>
      <c r="T56" s="22"/>
      <c r="U56" s="23"/>
      <c r="V56" s="24"/>
      <c r="W56" s="24"/>
      <c r="X56" s="25"/>
      <c r="Y56" s="13"/>
      <c r="Z56" s="26"/>
    </row>
    <row r="57" spans="1:26" x14ac:dyDescent="0.25">
      <c r="A57" s="15">
        <f t="shared" si="2"/>
        <v>43</v>
      </c>
      <c r="B57" s="16" t="s">
        <v>101</v>
      </c>
      <c r="C57" s="17" t="s">
        <v>102</v>
      </c>
      <c r="D57" s="18">
        <v>1</v>
      </c>
      <c r="E57" s="18">
        <v>1</v>
      </c>
      <c r="F57" s="19"/>
      <c r="G57" s="28">
        <v>795.54</v>
      </c>
      <c r="H57" s="33"/>
      <c r="I57" s="29"/>
      <c r="J57" s="29"/>
      <c r="K57" s="29"/>
      <c r="L57" s="29"/>
      <c r="M57" s="21"/>
      <c r="N57" s="21"/>
      <c r="O57" s="8"/>
      <c r="P57" s="29"/>
      <c r="Q57" s="8"/>
      <c r="R57" s="29"/>
      <c r="S57" s="8"/>
      <c r="T57" s="22"/>
      <c r="U57" s="37"/>
      <c r="V57" s="37"/>
      <c r="W57" s="37"/>
      <c r="X57" s="25"/>
      <c r="Y57" s="13"/>
      <c r="Z57" s="26"/>
    </row>
    <row r="58" spans="1:26" x14ac:dyDescent="0.25">
      <c r="A58" s="15">
        <f t="shared" si="2"/>
        <v>44</v>
      </c>
      <c r="B58" s="16" t="s">
        <v>103</v>
      </c>
      <c r="C58" s="17" t="s">
        <v>104</v>
      </c>
      <c r="D58" s="18">
        <v>4</v>
      </c>
      <c r="E58" s="18">
        <v>4</v>
      </c>
      <c r="F58" s="19"/>
      <c r="G58" s="28">
        <v>19461.53</v>
      </c>
      <c r="H58" s="33"/>
      <c r="I58" s="29"/>
      <c r="J58" s="29"/>
      <c r="K58" s="29"/>
      <c r="L58" s="29"/>
      <c r="M58" s="21"/>
      <c r="N58" s="21"/>
      <c r="O58" s="8"/>
      <c r="P58" s="29"/>
      <c r="Q58" s="8"/>
      <c r="R58" s="29"/>
      <c r="S58" s="8"/>
      <c r="T58" s="22"/>
      <c r="U58" s="37"/>
      <c r="V58" s="24"/>
      <c r="W58" s="24"/>
      <c r="X58" s="25"/>
      <c r="Y58" s="13"/>
      <c r="Z58" s="26"/>
    </row>
    <row r="59" spans="1:26" x14ac:dyDescent="0.25">
      <c r="A59" s="15">
        <f t="shared" si="2"/>
        <v>45</v>
      </c>
      <c r="B59" s="16" t="s">
        <v>105</v>
      </c>
      <c r="C59" s="17" t="s">
        <v>106</v>
      </c>
      <c r="D59" s="18">
        <v>1</v>
      </c>
      <c r="E59" s="18">
        <v>1</v>
      </c>
      <c r="F59" s="19"/>
      <c r="G59" s="36">
        <v>3880.37</v>
      </c>
      <c r="H59" s="33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22"/>
      <c r="U59" s="23"/>
      <c r="V59" s="24"/>
      <c r="W59" s="24"/>
      <c r="X59" s="25"/>
      <c r="Y59" s="13"/>
      <c r="Z59" s="26"/>
    </row>
    <row r="60" spans="1:26" x14ac:dyDescent="0.25">
      <c r="A60" s="15">
        <f t="shared" si="2"/>
        <v>46</v>
      </c>
      <c r="B60" s="16" t="s">
        <v>107</v>
      </c>
      <c r="C60" s="17" t="s">
        <v>108</v>
      </c>
      <c r="D60" s="18">
        <v>1</v>
      </c>
      <c r="E60" s="18">
        <v>1</v>
      </c>
      <c r="F60" s="19"/>
      <c r="G60" s="28">
        <v>1033.02</v>
      </c>
      <c r="H60" s="33"/>
      <c r="I60" s="29"/>
      <c r="J60" s="29"/>
      <c r="K60" s="29"/>
      <c r="L60" s="29"/>
      <c r="M60" s="21"/>
      <c r="N60" s="8"/>
      <c r="O60" s="8"/>
      <c r="P60" s="29"/>
      <c r="Q60" s="8"/>
      <c r="R60" s="29"/>
      <c r="S60" s="8"/>
      <c r="T60" s="22"/>
      <c r="U60" s="37"/>
      <c r="V60" s="24"/>
      <c r="W60" s="24"/>
      <c r="X60" s="25"/>
      <c r="Y60" s="13"/>
      <c r="Z60" s="26"/>
    </row>
    <row r="61" spans="1:26" x14ac:dyDescent="0.25">
      <c r="A61" s="15">
        <f t="shared" si="2"/>
        <v>47</v>
      </c>
      <c r="B61" s="16" t="s">
        <v>109</v>
      </c>
      <c r="C61" s="17" t="s">
        <v>110</v>
      </c>
      <c r="D61" s="18">
        <v>2</v>
      </c>
      <c r="E61" s="18">
        <v>2</v>
      </c>
      <c r="F61" s="19"/>
      <c r="G61" s="32">
        <v>2258.7399999999998</v>
      </c>
      <c r="H61" s="8"/>
      <c r="I61" s="8"/>
      <c r="J61" s="8"/>
      <c r="K61" s="8"/>
      <c r="L61" s="8"/>
      <c r="M61" s="21"/>
      <c r="N61" s="21"/>
      <c r="O61" s="8"/>
      <c r="P61" s="8"/>
      <c r="Q61" s="8"/>
      <c r="R61" s="8"/>
      <c r="S61" s="8"/>
      <c r="T61" s="22"/>
      <c r="U61" s="23"/>
      <c r="V61" s="24"/>
      <c r="W61" s="24"/>
      <c r="X61" s="25"/>
      <c r="Y61" s="13"/>
      <c r="Z61" s="26"/>
    </row>
    <row r="62" spans="1:26" x14ac:dyDescent="0.25">
      <c r="A62" s="15">
        <f t="shared" si="2"/>
        <v>48</v>
      </c>
      <c r="B62" s="16" t="s">
        <v>111</v>
      </c>
      <c r="C62" s="17" t="s">
        <v>112</v>
      </c>
      <c r="D62" s="18">
        <v>1</v>
      </c>
      <c r="E62" s="18">
        <v>1</v>
      </c>
      <c r="F62" s="19"/>
      <c r="G62" s="32">
        <v>151.61000000000001</v>
      </c>
      <c r="H62" s="8"/>
      <c r="I62" s="8"/>
      <c r="J62" s="8"/>
      <c r="K62" s="8"/>
      <c r="L62" s="8"/>
      <c r="M62" s="21"/>
      <c r="N62" s="21"/>
      <c r="O62" s="8"/>
      <c r="P62" s="8"/>
      <c r="Q62" s="8"/>
      <c r="R62" s="8"/>
      <c r="S62" s="8"/>
      <c r="T62" s="22"/>
      <c r="U62" s="23"/>
      <c r="V62" s="24"/>
      <c r="W62" s="24"/>
      <c r="X62" s="25"/>
      <c r="Y62" s="13"/>
      <c r="Z62" s="26"/>
    </row>
    <row r="63" spans="1:26" x14ac:dyDescent="0.25">
      <c r="A63" s="15">
        <f t="shared" si="2"/>
        <v>49</v>
      </c>
      <c r="B63" s="16" t="s">
        <v>113</v>
      </c>
      <c r="C63" s="17" t="s">
        <v>114</v>
      </c>
      <c r="D63" s="18">
        <v>4</v>
      </c>
      <c r="E63" s="18">
        <v>4</v>
      </c>
      <c r="F63" s="19"/>
      <c r="G63" s="32">
        <v>4039.19</v>
      </c>
      <c r="H63" s="8"/>
      <c r="I63" s="8"/>
      <c r="J63" s="8"/>
      <c r="K63" s="8"/>
      <c r="L63" s="8"/>
      <c r="M63" s="21"/>
      <c r="N63" s="8"/>
      <c r="O63" s="8"/>
      <c r="P63" s="8"/>
      <c r="Q63" s="8"/>
      <c r="R63" s="8"/>
      <c r="S63" s="8"/>
      <c r="T63" s="22"/>
      <c r="U63" s="23"/>
      <c r="V63" s="24"/>
      <c r="W63" s="24"/>
      <c r="X63" s="25"/>
      <c r="Y63" s="13"/>
      <c r="Z63" s="26"/>
    </row>
    <row r="64" spans="1:26" x14ac:dyDescent="0.25">
      <c r="A64" s="15">
        <f t="shared" si="2"/>
        <v>50</v>
      </c>
      <c r="B64" s="16" t="s">
        <v>115</v>
      </c>
      <c r="C64" s="17" t="s">
        <v>116</v>
      </c>
      <c r="D64" s="18">
        <v>1</v>
      </c>
      <c r="E64" s="18">
        <v>1</v>
      </c>
      <c r="F64" s="19"/>
      <c r="G64" s="28">
        <v>629.78</v>
      </c>
      <c r="H64" s="29"/>
      <c r="I64" s="8"/>
      <c r="J64" s="8"/>
      <c r="K64" s="8"/>
      <c r="L64" s="8"/>
      <c r="M64" s="21"/>
      <c r="N64" s="21"/>
      <c r="O64" s="8"/>
      <c r="P64" s="8"/>
      <c r="Q64" s="8"/>
      <c r="R64" s="29"/>
      <c r="S64" s="47"/>
      <c r="T64" s="22"/>
      <c r="U64" s="37"/>
      <c r="V64" s="37"/>
      <c r="W64" s="24"/>
      <c r="X64" s="25"/>
      <c r="Y64" s="13"/>
      <c r="Z64" s="26"/>
    </row>
    <row r="65" spans="1:28" x14ac:dyDescent="0.25">
      <c r="A65" s="48"/>
      <c r="B65" s="100" t="s">
        <v>117</v>
      </c>
      <c r="C65" s="100"/>
      <c r="D65" s="42">
        <f>SUM(D37:D64)</f>
        <v>40</v>
      </c>
      <c r="E65" s="42"/>
      <c r="F65" s="42">
        <f>SUM(F38:F64)</f>
        <v>0</v>
      </c>
      <c r="G65" s="49">
        <f>SUM(G37:G64)</f>
        <v>71236.25</v>
      </c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22"/>
      <c r="U65" s="23"/>
      <c r="V65" s="24"/>
      <c r="W65" s="24"/>
      <c r="X65" s="25"/>
      <c r="Y65" s="13"/>
    </row>
    <row r="66" spans="1:28" ht="15.75" x14ac:dyDescent="0.25">
      <c r="A66" s="93" t="s">
        <v>118</v>
      </c>
      <c r="B66" s="93"/>
      <c r="C66" s="93"/>
      <c r="D66" s="50"/>
      <c r="E66" s="6"/>
      <c r="F66" s="5"/>
      <c r="G66" s="32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22"/>
      <c r="U66" s="23"/>
      <c r="V66" s="24"/>
      <c r="W66" s="24"/>
      <c r="X66" s="25"/>
      <c r="Y66" s="13"/>
      <c r="Z66" s="51"/>
    </row>
    <row r="67" spans="1:28" x14ac:dyDescent="0.25">
      <c r="A67" s="15">
        <v>51</v>
      </c>
      <c r="B67" s="16" t="s">
        <v>119</v>
      </c>
      <c r="C67" s="17" t="s">
        <v>120</v>
      </c>
      <c r="D67" s="52">
        <v>1</v>
      </c>
      <c r="E67" s="52">
        <v>1</v>
      </c>
      <c r="F67" s="19"/>
      <c r="G67" s="28">
        <v>8775.69</v>
      </c>
      <c r="H67" s="33"/>
      <c r="I67" s="33"/>
      <c r="J67" s="31"/>
      <c r="K67" s="31"/>
      <c r="L67" s="8"/>
      <c r="M67" s="31"/>
      <c r="N67" s="31"/>
      <c r="O67" s="8"/>
      <c r="P67" s="29"/>
      <c r="Q67" s="8"/>
      <c r="R67" s="8"/>
      <c r="S67" s="8"/>
      <c r="T67" s="22"/>
      <c r="U67" s="23"/>
      <c r="V67" s="30"/>
      <c r="W67" s="30"/>
      <c r="X67" s="25"/>
      <c r="Y67" s="13"/>
      <c r="Z67" s="26"/>
    </row>
    <row r="68" spans="1:28" x14ac:dyDescent="0.25">
      <c r="A68" s="15">
        <v>52</v>
      </c>
      <c r="B68" s="16" t="s">
        <v>121</v>
      </c>
      <c r="C68" s="17" t="s">
        <v>122</v>
      </c>
      <c r="D68" s="52">
        <v>2</v>
      </c>
      <c r="E68" s="52">
        <v>2</v>
      </c>
      <c r="F68" s="19"/>
      <c r="G68" s="28">
        <v>5116.59</v>
      </c>
      <c r="H68" s="31"/>
      <c r="I68" s="8"/>
      <c r="J68" s="31"/>
      <c r="K68" s="31"/>
      <c r="L68" s="8"/>
      <c r="M68" s="31"/>
      <c r="N68" s="31"/>
      <c r="O68" s="8"/>
      <c r="P68" s="35"/>
      <c r="Q68" s="8"/>
      <c r="R68" s="29"/>
      <c r="S68" s="47"/>
      <c r="T68" s="22"/>
      <c r="U68" s="23"/>
      <c r="V68" s="30"/>
      <c r="W68" s="30"/>
      <c r="X68" s="25"/>
      <c r="Y68" s="13"/>
      <c r="Z68" s="26"/>
    </row>
    <row r="69" spans="1:28" ht="24" x14ac:dyDescent="0.25">
      <c r="A69" s="15">
        <v>53</v>
      </c>
      <c r="B69" s="16" t="s">
        <v>123</v>
      </c>
      <c r="C69" s="17" t="s">
        <v>124</v>
      </c>
      <c r="D69" s="52">
        <v>1</v>
      </c>
      <c r="E69" s="52">
        <v>1</v>
      </c>
      <c r="F69" s="19"/>
      <c r="G69" s="32">
        <v>196.49</v>
      </c>
      <c r="H69" s="8"/>
      <c r="I69" s="8"/>
      <c r="J69" s="31"/>
      <c r="K69" s="31"/>
      <c r="L69" s="8"/>
      <c r="M69" s="8"/>
      <c r="N69" s="8"/>
      <c r="O69" s="8"/>
      <c r="P69" s="8"/>
      <c r="Q69" s="8"/>
      <c r="R69" s="8"/>
      <c r="S69" s="8"/>
      <c r="T69" s="22"/>
      <c r="U69" s="23"/>
      <c r="V69" s="24"/>
      <c r="W69" s="24"/>
      <c r="X69" s="25"/>
      <c r="Y69" s="13"/>
      <c r="Z69" s="26"/>
    </row>
    <row r="70" spans="1:28" x14ac:dyDescent="0.25">
      <c r="A70" s="15">
        <v>54</v>
      </c>
      <c r="B70" s="16" t="s">
        <v>125</v>
      </c>
      <c r="C70" s="17" t="s">
        <v>126</v>
      </c>
      <c r="D70" s="52">
        <v>1</v>
      </c>
      <c r="E70" s="52">
        <v>1</v>
      </c>
      <c r="F70" s="19"/>
      <c r="G70" s="28">
        <v>1162.1300000000001</v>
      </c>
      <c r="H70" s="31"/>
      <c r="I70" s="8"/>
      <c r="J70" s="31"/>
      <c r="K70" s="31"/>
      <c r="L70" s="8"/>
      <c r="M70" s="8"/>
      <c r="N70" s="8"/>
      <c r="O70" s="8"/>
      <c r="P70" s="8"/>
      <c r="Q70" s="8"/>
      <c r="R70" s="8"/>
      <c r="S70" s="8"/>
      <c r="T70" s="22"/>
      <c r="U70" s="37"/>
      <c r="V70" s="37"/>
      <c r="W70" s="24"/>
      <c r="X70" s="25"/>
      <c r="Y70" s="13"/>
      <c r="Z70" s="26"/>
    </row>
    <row r="71" spans="1:28" x14ac:dyDescent="0.25">
      <c r="A71" s="15">
        <f>A70+1</f>
        <v>55</v>
      </c>
      <c r="B71" s="16" t="s">
        <v>127</v>
      </c>
      <c r="C71" s="17" t="s">
        <v>128</v>
      </c>
      <c r="D71" s="52">
        <v>2</v>
      </c>
      <c r="E71" s="52">
        <v>2</v>
      </c>
      <c r="F71" s="19"/>
      <c r="G71" s="28">
        <v>3571.91</v>
      </c>
      <c r="H71" s="31"/>
      <c r="I71" s="8"/>
      <c r="J71" s="31"/>
      <c r="K71" s="31"/>
      <c r="L71" s="8"/>
      <c r="M71" s="8"/>
      <c r="N71" s="8"/>
      <c r="O71" s="8"/>
      <c r="P71" s="8"/>
      <c r="Q71" s="8"/>
      <c r="R71" s="8"/>
      <c r="S71" s="8"/>
      <c r="T71" s="22"/>
      <c r="U71" s="23"/>
      <c r="V71" s="24"/>
      <c r="W71" s="24"/>
      <c r="X71" s="25"/>
      <c r="Y71" s="13"/>
      <c r="Z71" s="26"/>
    </row>
    <row r="72" spans="1:28" x14ac:dyDescent="0.25">
      <c r="A72" s="15">
        <v>56</v>
      </c>
      <c r="B72" s="16" t="s">
        <v>129</v>
      </c>
      <c r="C72" s="17" t="s">
        <v>130</v>
      </c>
      <c r="D72" s="52">
        <v>4</v>
      </c>
      <c r="E72" s="52">
        <v>4</v>
      </c>
      <c r="F72" s="19"/>
      <c r="G72" s="28">
        <v>8476.6200000000008</v>
      </c>
      <c r="H72" s="31"/>
      <c r="I72" s="8"/>
      <c r="J72" s="31"/>
      <c r="K72" s="31"/>
      <c r="L72" s="8"/>
      <c r="M72" s="31"/>
      <c r="N72" s="31"/>
      <c r="O72" s="31"/>
      <c r="P72" s="29"/>
      <c r="Q72" s="31"/>
      <c r="R72" s="29"/>
      <c r="S72" s="47"/>
      <c r="T72" s="22"/>
      <c r="U72" s="23"/>
      <c r="V72" s="24"/>
      <c r="W72" s="24"/>
      <c r="X72" s="25"/>
      <c r="Y72" s="13"/>
      <c r="Z72" s="26"/>
    </row>
    <row r="73" spans="1:28" x14ac:dyDescent="0.25">
      <c r="A73" s="15">
        <f t="shared" ref="A73:A81" si="3">A72+1</f>
        <v>57</v>
      </c>
      <c r="B73" s="16" t="s">
        <v>131</v>
      </c>
      <c r="C73" s="17" t="s">
        <v>132</v>
      </c>
      <c r="D73" s="52">
        <v>4</v>
      </c>
      <c r="E73" s="52">
        <v>4</v>
      </c>
      <c r="F73" s="19"/>
      <c r="G73" s="28">
        <v>5856.58</v>
      </c>
      <c r="H73" s="31"/>
      <c r="I73" s="8"/>
      <c r="J73" s="31"/>
      <c r="K73" s="31"/>
      <c r="L73" s="8"/>
      <c r="M73" s="8"/>
      <c r="N73" s="8"/>
      <c r="O73" s="8"/>
      <c r="P73" s="8"/>
      <c r="Q73" s="8"/>
      <c r="R73" s="8"/>
      <c r="S73" s="8"/>
      <c r="T73" s="22"/>
      <c r="U73" s="23"/>
      <c r="V73" s="30"/>
      <c r="W73" s="30"/>
      <c r="X73" s="25"/>
      <c r="Y73" s="13"/>
      <c r="Z73" s="26"/>
    </row>
    <row r="74" spans="1:28" x14ac:dyDescent="0.25">
      <c r="A74" s="15">
        <f t="shared" si="3"/>
        <v>58</v>
      </c>
      <c r="B74" s="16" t="s">
        <v>133</v>
      </c>
      <c r="C74" s="17" t="s">
        <v>134</v>
      </c>
      <c r="D74" s="52">
        <v>2</v>
      </c>
      <c r="E74" s="52">
        <v>2</v>
      </c>
      <c r="F74" s="19"/>
      <c r="G74" s="28">
        <v>1566.78</v>
      </c>
      <c r="H74" s="31"/>
      <c r="I74" s="8"/>
      <c r="J74" s="31"/>
      <c r="K74" s="31"/>
      <c r="L74" s="8"/>
      <c r="M74" s="21"/>
      <c r="N74" s="21"/>
      <c r="O74" s="8"/>
      <c r="P74" s="8"/>
      <c r="Q74" s="8"/>
      <c r="R74" s="8"/>
      <c r="S74" s="8"/>
      <c r="T74" s="22"/>
      <c r="U74" s="23"/>
      <c r="V74" s="24"/>
      <c r="W74" s="24"/>
      <c r="X74" s="25"/>
      <c r="Y74" s="13"/>
      <c r="Z74" s="26"/>
    </row>
    <row r="75" spans="1:28" x14ac:dyDescent="0.25">
      <c r="A75" s="15">
        <f t="shared" si="3"/>
        <v>59</v>
      </c>
      <c r="B75" s="16" t="s">
        <v>135</v>
      </c>
      <c r="C75" s="17" t="s">
        <v>136</v>
      </c>
      <c r="D75" s="52">
        <v>2</v>
      </c>
      <c r="E75" s="52">
        <v>2</v>
      </c>
      <c r="F75" s="19"/>
      <c r="G75" s="28">
        <v>6263.41</v>
      </c>
      <c r="H75" s="31"/>
      <c r="I75" s="8"/>
      <c r="J75" s="31"/>
      <c r="K75" s="31"/>
      <c r="L75" s="8"/>
      <c r="M75" s="31"/>
      <c r="N75" s="31"/>
      <c r="O75" s="8"/>
      <c r="P75" s="8"/>
      <c r="Q75" s="8"/>
      <c r="R75" s="8"/>
      <c r="S75" s="8"/>
      <c r="T75" s="22"/>
      <c r="U75" s="23"/>
      <c r="V75" s="24"/>
      <c r="W75" s="24"/>
      <c r="X75" s="25"/>
      <c r="Y75" s="13"/>
      <c r="Z75" s="26"/>
    </row>
    <row r="76" spans="1:28" x14ac:dyDescent="0.25">
      <c r="A76" s="15">
        <f t="shared" si="3"/>
        <v>60</v>
      </c>
      <c r="B76" s="16" t="s">
        <v>137</v>
      </c>
      <c r="C76" s="17" t="s">
        <v>138</v>
      </c>
      <c r="D76" s="52">
        <v>4</v>
      </c>
      <c r="E76" s="52">
        <v>4</v>
      </c>
      <c r="F76" s="19"/>
      <c r="G76" s="28">
        <v>6148.18</v>
      </c>
      <c r="H76" s="33"/>
      <c r="I76" s="33"/>
      <c r="J76" s="31"/>
      <c r="K76" s="29"/>
      <c r="L76" s="29"/>
      <c r="M76" s="21"/>
      <c r="N76" s="31"/>
      <c r="O76" s="8"/>
      <c r="P76" s="29"/>
      <c r="Q76" s="8"/>
      <c r="R76" s="29"/>
      <c r="S76" s="8"/>
      <c r="T76" s="22"/>
      <c r="U76" s="37"/>
      <c r="V76" s="24"/>
      <c r="W76" s="24"/>
      <c r="X76" s="25"/>
      <c r="Y76" s="13"/>
      <c r="Z76" s="53"/>
      <c r="AB76" s="53"/>
    </row>
    <row r="77" spans="1:28" x14ac:dyDescent="0.25">
      <c r="A77" s="15">
        <f t="shared" si="3"/>
        <v>61</v>
      </c>
      <c r="B77" s="16" t="s">
        <v>139</v>
      </c>
      <c r="C77" s="17" t="s">
        <v>140</v>
      </c>
      <c r="D77" s="52">
        <v>4</v>
      </c>
      <c r="E77" s="52">
        <v>4</v>
      </c>
      <c r="F77" s="19"/>
      <c r="G77" s="32">
        <v>13098.79</v>
      </c>
      <c r="H77" s="31"/>
      <c r="I77" s="8"/>
      <c r="J77" s="31"/>
      <c r="K77" s="31"/>
      <c r="L77" s="8"/>
      <c r="M77" s="21"/>
      <c r="N77" s="21"/>
      <c r="O77" s="8"/>
      <c r="P77" s="8"/>
      <c r="Q77" s="8"/>
      <c r="R77" s="8"/>
      <c r="S77" s="8"/>
      <c r="T77" s="22"/>
      <c r="U77" s="23"/>
      <c r="V77" s="24"/>
      <c r="W77" s="24"/>
      <c r="X77" s="25"/>
      <c r="Y77" s="13"/>
      <c r="Z77" s="26"/>
    </row>
    <row r="78" spans="1:28" x14ac:dyDescent="0.25">
      <c r="A78" s="15">
        <f t="shared" si="3"/>
        <v>62</v>
      </c>
      <c r="B78" s="16" t="s">
        <v>141</v>
      </c>
      <c r="C78" s="17" t="s">
        <v>142</v>
      </c>
      <c r="D78" s="52">
        <v>2</v>
      </c>
      <c r="E78" s="52">
        <v>2</v>
      </c>
      <c r="F78" s="19"/>
      <c r="G78" s="32">
        <v>4044.87</v>
      </c>
      <c r="H78" s="31"/>
      <c r="I78" s="8"/>
      <c r="J78" s="31"/>
      <c r="K78" s="31"/>
      <c r="L78" s="29"/>
      <c r="M78" s="29"/>
      <c r="N78" s="29"/>
      <c r="O78" s="8"/>
      <c r="P78" s="8"/>
      <c r="Q78" s="8"/>
      <c r="R78" s="8"/>
      <c r="S78" s="8"/>
      <c r="T78" s="22"/>
      <c r="U78" s="23"/>
      <c r="V78" s="24"/>
      <c r="W78" s="24"/>
      <c r="X78" s="25"/>
      <c r="Y78" s="13"/>
      <c r="Z78" s="26"/>
    </row>
    <row r="79" spans="1:28" x14ac:dyDescent="0.25">
      <c r="A79" s="15">
        <f t="shared" si="3"/>
        <v>63</v>
      </c>
      <c r="B79" s="16" t="s">
        <v>143</v>
      </c>
      <c r="C79" s="17" t="s">
        <v>144</v>
      </c>
      <c r="D79" s="52">
        <v>2</v>
      </c>
      <c r="E79" s="52">
        <v>2</v>
      </c>
      <c r="F79" s="19"/>
      <c r="G79" s="28">
        <v>2401.29</v>
      </c>
      <c r="H79" s="8"/>
      <c r="I79" s="8"/>
      <c r="J79" s="31"/>
      <c r="K79" s="31"/>
      <c r="L79" s="29"/>
      <c r="M79" s="21"/>
      <c r="N79" s="21"/>
      <c r="O79" s="8"/>
      <c r="P79" s="8"/>
      <c r="Q79" s="8"/>
      <c r="R79" s="8"/>
      <c r="S79" s="8"/>
      <c r="T79" s="22"/>
      <c r="U79" s="23"/>
      <c r="V79" s="24"/>
      <c r="W79" s="24"/>
      <c r="X79" s="25"/>
      <c r="Y79" s="13"/>
      <c r="Z79" s="26"/>
    </row>
    <row r="80" spans="1:28" x14ac:dyDescent="0.25">
      <c r="A80" s="15">
        <f t="shared" si="3"/>
        <v>64</v>
      </c>
      <c r="B80" s="16" t="s">
        <v>145</v>
      </c>
      <c r="C80" s="17" t="s">
        <v>146</v>
      </c>
      <c r="D80" s="52">
        <v>1</v>
      </c>
      <c r="E80" s="52">
        <v>1</v>
      </c>
      <c r="F80" s="19"/>
      <c r="G80" s="32">
        <v>649.61</v>
      </c>
      <c r="H80" s="8"/>
      <c r="I80" s="8"/>
      <c r="J80" s="31"/>
      <c r="K80" s="31"/>
      <c r="L80" s="29"/>
      <c r="M80" s="8"/>
      <c r="N80" s="8"/>
      <c r="O80" s="8"/>
      <c r="P80" s="8"/>
      <c r="Q80" s="8"/>
      <c r="R80" s="8"/>
      <c r="S80" s="8"/>
      <c r="T80" s="22"/>
      <c r="U80" s="23"/>
      <c r="V80" s="24"/>
      <c r="W80" s="24"/>
      <c r="X80" s="25"/>
      <c r="Y80" s="13"/>
      <c r="Z80" s="26"/>
    </row>
    <row r="81" spans="1:26" x14ac:dyDescent="0.25">
      <c r="A81" s="15">
        <f t="shared" si="3"/>
        <v>65</v>
      </c>
      <c r="B81" s="16" t="s">
        <v>147</v>
      </c>
      <c r="C81" s="17" t="s">
        <v>148</v>
      </c>
      <c r="D81" s="52">
        <v>4</v>
      </c>
      <c r="E81" s="52">
        <v>4</v>
      </c>
      <c r="F81" s="19"/>
      <c r="G81" s="28">
        <v>5916.91</v>
      </c>
      <c r="H81" s="33"/>
      <c r="I81" s="8"/>
      <c r="J81" s="8"/>
      <c r="K81" s="8"/>
      <c r="L81" s="8"/>
      <c r="M81" s="8"/>
      <c r="N81" s="8"/>
      <c r="O81" s="8"/>
      <c r="P81" s="8"/>
      <c r="Q81" s="8"/>
      <c r="R81" s="29"/>
      <c r="S81" s="47"/>
      <c r="T81" s="22"/>
      <c r="U81" s="37"/>
      <c r="V81" s="24"/>
      <c r="W81" s="24"/>
      <c r="X81" s="25"/>
      <c r="Y81" s="13"/>
      <c r="Z81" s="26"/>
    </row>
    <row r="82" spans="1:26" x14ac:dyDescent="0.25">
      <c r="A82" s="15">
        <f>A81+1</f>
        <v>66</v>
      </c>
      <c r="B82" s="16" t="s">
        <v>149</v>
      </c>
      <c r="C82" s="17" t="s">
        <v>150</v>
      </c>
      <c r="D82" s="52"/>
      <c r="E82" s="52"/>
      <c r="F82" s="19"/>
      <c r="G82" s="28"/>
      <c r="H82" s="33"/>
      <c r="I82" s="8"/>
      <c r="J82" s="8"/>
      <c r="K82" s="8"/>
      <c r="L82" s="29"/>
      <c r="M82" s="29"/>
      <c r="N82" s="29"/>
      <c r="O82" s="8"/>
      <c r="P82" s="8"/>
      <c r="Q82" s="8"/>
      <c r="R82" s="29"/>
      <c r="S82" s="29"/>
      <c r="T82" s="22"/>
      <c r="U82" s="29"/>
      <c r="V82" s="24"/>
      <c r="W82" s="24"/>
      <c r="X82" s="25"/>
      <c r="Y82" s="13"/>
      <c r="Z82" s="26"/>
    </row>
    <row r="83" spans="1:26" x14ac:dyDescent="0.25">
      <c r="A83" s="15">
        <v>67</v>
      </c>
      <c r="B83" s="16" t="s">
        <v>151</v>
      </c>
      <c r="C83" s="17" t="s">
        <v>152</v>
      </c>
      <c r="D83" s="52"/>
      <c r="E83" s="52"/>
      <c r="F83" s="19"/>
      <c r="G83" s="28"/>
      <c r="H83" s="33"/>
      <c r="I83" s="8"/>
      <c r="J83" s="8"/>
      <c r="K83" s="8"/>
      <c r="L83" s="29"/>
      <c r="M83" s="29"/>
      <c r="N83" s="29"/>
      <c r="O83" s="8"/>
      <c r="P83" s="8"/>
      <c r="Q83" s="8"/>
      <c r="R83" s="29"/>
      <c r="S83" s="29"/>
      <c r="T83" s="22"/>
      <c r="U83" s="29"/>
      <c r="V83" s="24"/>
      <c r="W83" s="24"/>
      <c r="X83" s="25"/>
      <c r="Y83" s="13"/>
      <c r="Z83" s="26"/>
    </row>
    <row r="84" spans="1:26" x14ac:dyDescent="0.25">
      <c r="A84" s="15">
        <v>68</v>
      </c>
      <c r="B84" s="16" t="s">
        <v>153</v>
      </c>
      <c r="C84" s="17" t="s">
        <v>154</v>
      </c>
      <c r="D84" s="52"/>
      <c r="E84" s="52"/>
      <c r="F84" s="19"/>
      <c r="G84" s="28"/>
      <c r="H84" s="33"/>
      <c r="I84" s="8"/>
      <c r="J84" s="8"/>
      <c r="K84" s="8"/>
      <c r="L84" s="29"/>
      <c r="M84" s="29"/>
      <c r="N84" s="8"/>
      <c r="O84" s="8"/>
      <c r="P84" s="8"/>
      <c r="Q84" s="8"/>
      <c r="R84" s="29"/>
      <c r="S84" s="29"/>
      <c r="T84" s="22"/>
      <c r="U84" s="29"/>
      <c r="V84" s="24"/>
      <c r="W84" s="24"/>
      <c r="X84" s="25"/>
      <c r="Y84" s="13"/>
      <c r="Z84" s="26"/>
    </row>
    <row r="85" spans="1:26" x14ac:dyDescent="0.25">
      <c r="A85" s="15">
        <v>69</v>
      </c>
      <c r="B85" s="16" t="s">
        <v>155</v>
      </c>
      <c r="C85" s="17" t="s">
        <v>156</v>
      </c>
      <c r="D85" s="52"/>
      <c r="E85" s="52"/>
      <c r="F85" s="19"/>
      <c r="G85" s="28"/>
      <c r="H85" s="33"/>
      <c r="I85" s="8"/>
      <c r="J85" s="8"/>
      <c r="K85" s="8"/>
      <c r="L85" s="29"/>
      <c r="M85" s="29"/>
      <c r="N85" s="8"/>
      <c r="O85" s="8"/>
      <c r="P85" s="8"/>
      <c r="Q85" s="8"/>
      <c r="R85" s="29"/>
      <c r="S85" s="29"/>
      <c r="T85" s="22"/>
      <c r="U85" s="29"/>
      <c r="V85" s="24"/>
      <c r="W85" s="24"/>
      <c r="X85" s="25"/>
      <c r="Y85" s="13"/>
      <c r="Z85" s="26"/>
    </row>
    <row r="86" spans="1:26" x14ac:dyDescent="0.25">
      <c r="A86" s="15">
        <v>70</v>
      </c>
      <c r="B86" s="16" t="s">
        <v>157</v>
      </c>
      <c r="C86" s="17" t="s">
        <v>158</v>
      </c>
      <c r="D86" s="52">
        <v>2</v>
      </c>
      <c r="E86" s="52">
        <v>2</v>
      </c>
      <c r="F86" s="19"/>
      <c r="G86" s="28">
        <v>1126.46</v>
      </c>
      <c r="H86" s="33"/>
      <c r="I86" s="29"/>
      <c r="J86" s="29"/>
      <c r="K86" s="31"/>
      <c r="L86" s="8"/>
      <c r="M86" s="8"/>
      <c r="N86" s="8"/>
      <c r="O86" s="8"/>
      <c r="P86" s="8"/>
      <c r="Q86" s="8"/>
      <c r="R86" s="8"/>
      <c r="S86" s="8"/>
      <c r="T86" s="22"/>
      <c r="U86" s="23"/>
      <c r="V86" s="24"/>
      <c r="W86" s="24"/>
      <c r="X86" s="25"/>
      <c r="Y86" s="13"/>
      <c r="Z86" s="26"/>
    </row>
    <row r="87" spans="1:26" x14ac:dyDescent="0.25">
      <c r="A87" s="99" t="s">
        <v>159</v>
      </c>
      <c r="B87" s="99"/>
      <c r="C87" s="99"/>
      <c r="D87" s="55">
        <f>SUM(D67:D86)</f>
        <v>38</v>
      </c>
      <c r="E87" s="55"/>
      <c r="F87" s="55"/>
      <c r="G87" s="56">
        <f>SUM(G67:G86)</f>
        <v>74372.310000000012</v>
      </c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22"/>
      <c r="U87" s="23"/>
      <c r="V87" s="24"/>
      <c r="W87" s="24"/>
      <c r="X87" s="25"/>
      <c r="Y87" s="13"/>
      <c r="Z87" s="57"/>
    </row>
    <row r="88" spans="1:26" ht="15.75" x14ac:dyDescent="0.25">
      <c r="A88" s="93" t="s">
        <v>160</v>
      </c>
      <c r="B88" s="93"/>
      <c r="C88" s="93"/>
      <c r="D88" s="50"/>
      <c r="E88" s="6"/>
      <c r="F88" s="5"/>
      <c r="G88" s="5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22"/>
      <c r="U88" s="23"/>
      <c r="V88" s="24"/>
      <c r="W88" s="24"/>
      <c r="X88" s="25"/>
      <c r="Y88" s="13"/>
    </row>
    <row r="89" spans="1:26" x14ac:dyDescent="0.25">
      <c r="A89" s="59">
        <v>71</v>
      </c>
      <c r="B89" s="16" t="s">
        <v>161</v>
      </c>
      <c r="C89" s="17" t="s">
        <v>162</v>
      </c>
      <c r="D89" s="52"/>
      <c r="E89" s="52"/>
      <c r="F89" s="19"/>
      <c r="G89" s="54"/>
      <c r="H89" s="33"/>
      <c r="I89" s="33"/>
      <c r="J89" s="31"/>
      <c r="K89" s="31"/>
      <c r="L89" s="8"/>
      <c r="M89" s="21"/>
      <c r="N89" s="21"/>
      <c r="O89" s="8"/>
      <c r="P89" s="8"/>
      <c r="Q89" s="8"/>
      <c r="R89" s="29"/>
      <c r="S89" s="8"/>
      <c r="T89" s="22"/>
      <c r="U89" s="37"/>
      <c r="V89" s="37"/>
      <c r="W89" s="24"/>
      <c r="X89" s="25"/>
      <c r="Y89" s="13"/>
      <c r="Z89" s="26"/>
    </row>
    <row r="90" spans="1:26" x14ac:dyDescent="0.25">
      <c r="A90" s="59">
        <v>72</v>
      </c>
      <c r="B90" s="16" t="s">
        <v>163</v>
      </c>
      <c r="C90" s="17" t="s">
        <v>164</v>
      </c>
      <c r="D90" s="52">
        <v>2</v>
      </c>
      <c r="E90" s="52">
        <v>2</v>
      </c>
      <c r="F90" s="19"/>
      <c r="G90" s="58">
        <v>530.84</v>
      </c>
      <c r="H90" s="8"/>
      <c r="I90" s="8"/>
      <c r="J90" s="31"/>
      <c r="K90" s="31"/>
      <c r="L90" s="8"/>
      <c r="M90" s="21"/>
      <c r="N90" s="21"/>
      <c r="O90" s="8"/>
      <c r="P90" s="8"/>
      <c r="Q90" s="8"/>
      <c r="R90" s="8"/>
      <c r="S90" s="8"/>
      <c r="T90" s="22"/>
      <c r="U90" s="23"/>
      <c r="V90" s="24"/>
      <c r="W90" s="24"/>
      <c r="X90" s="25"/>
      <c r="Y90" s="13"/>
      <c r="Z90" s="26"/>
    </row>
    <row r="91" spans="1:26" x14ac:dyDescent="0.25">
      <c r="A91" s="59">
        <v>73</v>
      </c>
      <c r="B91" s="16" t="s">
        <v>165</v>
      </c>
      <c r="C91" s="17" t="s">
        <v>166</v>
      </c>
      <c r="D91" s="52">
        <v>1</v>
      </c>
      <c r="E91" s="52">
        <v>1</v>
      </c>
      <c r="F91" s="19"/>
      <c r="G91" s="54">
        <v>11.09</v>
      </c>
      <c r="H91" s="29"/>
      <c r="I91" s="8"/>
      <c r="J91" s="8"/>
      <c r="K91" s="8"/>
      <c r="L91" s="8"/>
      <c r="M91" s="31"/>
      <c r="N91" s="31"/>
      <c r="O91" s="8"/>
      <c r="P91" s="8"/>
      <c r="Q91" s="8"/>
      <c r="R91" s="8"/>
      <c r="S91" s="8"/>
      <c r="T91" s="22"/>
      <c r="U91" s="23"/>
      <c r="V91" s="24"/>
      <c r="W91" s="24"/>
      <c r="X91" s="25"/>
      <c r="Y91" s="13"/>
      <c r="Z91" s="26"/>
    </row>
    <row r="92" spans="1:26" x14ac:dyDescent="0.25">
      <c r="A92" s="59">
        <v>74</v>
      </c>
      <c r="B92" s="16" t="s">
        <v>167</v>
      </c>
      <c r="C92" s="17" t="s">
        <v>168</v>
      </c>
      <c r="D92" s="52"/>
      <c r="E92" s="52"/>
      <c r="F92" s="19"/>
      <c r="G92" s="5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22"/>
      <c r="U92" s="23"/>
      <c r="V92" s="24"/>
      <c r="W92" s="24"/>
      <c r="X92" s="25"/>
      <c r="Y92" s="13"/>
      <c r="Z92" s="26"/>
    </row>
    <row r="93" spans="1:26" x14ac:dyDescent="0.25">
      <c r="A93" s="59">
        <v>75</v>
      </c>
      <c r="B93" s="16" t="s">
        <v>169</v>
      </c>
      <c r="C93" s="17" t="s">
        <v>170</v>
      </c>
      <c r="D93" s="52"/>
      <c r="E93" s="52"/>
      <c r="F93" s="19"/>
      <c r="G93" s="32"/>
      <c r="H93" s="8"/>
      <c r="I93" s="8"/>
      <c r="J93" s="31"/>
      <c r="K93" s="31"/>
      <c r="L93" s="8"/>
      <c r="M93" s="21"/>
      <c r="N93" s="31"/>
      <c r="O93" s="8"/>
      <c r="P93" s="8"/>
      <c r="Q93" s="8"/>
      <c r="R93" s="8"/>
      <c r="S93" s="8"/>
      <c r="T93" s="22"/>
      <c r="U93" s="23"/>
      <c r="V93" s="24"/>
      <c r="W93" s="24"/>
      <c r="X93" s="25"/>
      <c r="Y93" s="13"/>
      <c r="Z93" s="26"/>
    </row>
    <row r="94" spans="1:26" x14ac:dyDescent="0.25">
      <c r="A94" s="59">
        <v>76</v>
      </c>
      <c r="B94" s="16" t="s">
        <v>171</v>
      </c>
      <c r="C94" s="17" t="s">
        <v>172</v>
      </c>
      <c r="D94" s="52">
        <v>2</v>
      </c>
      <c r="E94" s="52">
        <v>2</v>
      </c>
      <c r="F94" s="19"/>
      <c r="G94" s="28">
        <v>452.91</v>
      </c>
      <c r="H94" s="31"/>
      <c r="I94" s="31"/>
      <c r="J94" s="31"/>
      <c r="K94" s="29"/>
      <c r="L94" s="29"/>
      <c r="M94" s="21"/>
      <c r="N94" s="21"/>
      <c r="O94" s="8"/>
      <c r="P94" s="29"/>
      <c r="Q94" s="8"/>
      <c r="R94" s="8"/>
      <c r="S94" s="8"/>
      <c r="T94" s="22"/>
      <c r="U94" s="23"/>
      <c r="V94" s="24"/>
      <c r="W94" s="24"/>
      <c r="X94" s="25"/>
      <c r="Y94" s="13"/>
      <c r="Z94" s="26"/>
    </row>
    <row r="95" spans="1:26" x14ac:dyDescent="0.25">
      <c r="A95" s="59">
        <v>77</v>
      </c>
      <c r="B95" s="16" t="s">
        <v>173</v>
      </c>
      <c r="C95" s="17" t="s">
        <v>174</v>
      </c>
      <c r="D95" s="52">
        <v>1</v>
      </c>
      <c r="E95" s="52">
        <v>1</v>
      </c>
      <c r="F95" s="19"/>
      <c r="G95" s="28">
        <v>310.14</v>
      </c>
      <c r="H95" s="31"/>
      <c r="I95" s="8"/>
      <c r="J95" s="29"/>
      <c r="K95" s="31"/>
      <c r="L95" s="8"/>
      <c r="M95" s="21"/>
      <c r="N95" s="21"/>
      <c r="O95" s="21"/>
      <c r="P95" s="29"/>
      <c r="Q95" s="21"/>
      <c r="R95" s="29"/>
      <c r="S95" s="8"/>
      <c r="T95" s="22"/>
      <c r="U95" s="23"/>
      <c r="V95" s="24"/>
      <c r="W95" s="24"/>
      <c r="X95" s="25"/>
      <c r="Y95" s="13"/>
      <c r="Z95" s="26"/>
    </row>
    <row r="96" spans="1:26" x14ac:dyDescent="0.25">
      <c r="A96" s="59">
        <v>78</v>
      </c>
      <c r="B96" s="16" t="s">
        <v>175</v>
      </c>
      <c r="C96" s="17" t="s">
        <v>176</v>
      </c>
      <c r="D96" s="52">
        <v>1</v>
      </c>
      <c r="E96" s="52">
        <v>1</v>
      </c>
      <c r="F96" s="19"/>
      <c r="G96" s="32">
        <v>252.47</v>
      </c>
      <c r="H96" s="8"/>
      <c r="I96" s="8"/>
      <c r="J96" s="31"/>
      <c r="K96" s="31"/>
      <c r="L96" s="8"/>
      <c r="M96" s="31"/>
      <c r="N96" s="31"/>
      <c r="O96" s="8"/>
      <c r="P96" s="8"/>
      <c r="Q96" s="8"/>
      <c r="R96" s="8"/>
      <c r="S96" s="8"/>
      <c r="T96" s="22"/>
      <c r="U96" s="23"/>
      <c r="V96" s="24"/>
      <c r="W96" s="24"/>
      <c r="X96" s="25"/>
      <c r="Y96" s="13"/>
      <c r="Z96" s="26"/>
    </row>
    <row r="97" spans="1:29" x14ac:dyDescent="0.25">
      <c r="A97" s="59">
        <v>79</v>
      </c>
      <c r="B97" s="16" t="s">
        <v>177</v>
      </c>
      <c r="C97" s="17" t="s">
        <v>178</v>
      </c>
      <c r="D97" s="52">
        <v>1</v>
      </c>
      <c r="E97" s="52">
        <v>1</v>
      </c>
      <c r="F97" s="19"/>
      <c r="G97" s="32">
        <v>273.08</v>
      </c>
      <c r="H97" s="46"/>
      <c r="I97" s="8"/>
      <c r="J97" s="31"/>
      <c r="K97" s="31"/>
      <c r="L97" s="8"/>
      <c r="M97" s="31"/>
      <c r="N97" s="31"/>
      <c r="O97" s="8"/>
      <c r="P97" s="29"/>
      <c r="Q97" s="8"/>
      <c r="R97" s="8"/>
      <c r="S97" s="8"/>
      <c r="T97" s="22"/>
      <c r="U97" s="23"/>
      <c r="V97" s="24"/>
      <c r="W97" s="24"/>
      <c r="X97" s="25"/>
      <c r="Y97" s="13"/>
      <c r="Z97" s="26"/>
    </row>
    <row r="98" spans="1:29" x14ac:dyDescent="0.25">
      <c r="A98" s="59">
        <v>80</v>
      </c>
      <c r="B98" s="16" t="s">
        <v>179</v>
      </c>
      <c r="C98" s="17" t="s">
        <v>180</v>
      </c>
      <c r="D98" s="52">
        <v>1</v>
      </c>
      <c r="E98" s="52">
        <v>1</v>
      </c>
      <c r="F98" s="19"/>
      <c r="G98" s="32">
        <v>364.87</v>
      </c>
      <c r="H98" s="8"/>
      <c r="I98" s="8"/>
      <c r="J98" s="31"/>
      <c r="K98" s="31"/>
      <c r="L98" s="8"/>
      <c r="M98" s="31"/>
      <c r="N98" s="31"/>
      <c r="O98" s="8"/>
      <c r="P98" s="8"/>
      <c r="Q98" s="8"/>
      <c r="R98" s="8"/>
      <c r="S98" s="8"/>
      <c r="T98" s="22"/>
      <c r="U98" s="23"/>
      <c r="V98" s="24"/>
      <c r="W98" s="24"/>
      <c r="X98" s="25"/>
      <c r="Y98" s="13"/>
      <c r="Z98" s="26"/>
    </row>
    <row r="99" spans="1:29" x14ac:dyDescent="0.25">
      <c r="A99" s="59">
        <v>81</v>
      </c>
      <c r="B99" s="16" t="s">
        <v>181</v>
      </c>
      <c r="C99" s="17" t="s">
        <v>182</v>
      </c>
      <c r="D99" s="52">
        <v>1</v>
      </c>
      <c r="E99" s="52">
        <v>1</v>
      </c>
      <c r="F99" s="19"/>
      <c r="G99" s="28">
        <v>168.64</v>
      </c>
      <c r="H99" s="31"/>
      <c r="I99" s="8"/>
      <c r="J99" s="31"/>
      <c r="K99" s="31"/>
      <c r="L99" s="8"/>
      <c r="M99" s="31"/>
      <c r="N99" s="31"/>
      <c r="O99" s="8"/>
      <c r="P99" s="8"/>
      <c r="Q99" s="8"/>
      <c r="R99" s="8"/>
      <c r="S99" s="8"/>
      <c r="T99" s="22"/>
      <c r="U99" s="23"/>
      <c r="V99" s="24"/>
      <c r="W99" s="24"/>
      <c r="X99" s="25"/>
      <c r="Y99" s="13"/>
      <c r="Z99" s="26"/>
    </row>
    <row r="100" spans="1:29" x14ac:dyDescent="0.25">
      <c r="A100" s="59">
        <v>82</v>
      </c>
      <c r="B100" s="16" t="s">
        <v>183</v>
      </c>
      <c r="C100" s="17" t="s">
        <v>184</v>
      </c>
      <c r="D100" s="52">
        <v>2</v>
      </c>
      <c r="E100" s="52">
        <v>2</v>
      </c>
      <c r="F100" s="19"/>
      <c r="G100" s="28">
        <v>989.7</v>
      </c>
      <c r="H100" s="8"/>
      <c r="I100" s="8"/>
      <c r="J100" s="31"/>
      <c r="K100" s="29"/>
      <c r="L100" s="29"/>
      <c r="M100" s="21"/>
      <c r="N100" s="21"/>
      <c r="O100" s="21"/>
      <c r="P100" s="8"/>
      <c r="Q100" s="21"/>
      <c r="R100" s="8"/>
      <c r="S100" s="8"/>
      <c r="T100" s="22"/>
      <c r="U100" s="23"/>
      <c r="V100" s="24"/>
      <c r="W100" s="24"/>
      <c r="X100" s="25"/>
      <c r="Y100" s="13"/>
      <c r="Z100" s="26"/>
    </row>
    <row r="101" spans="1:29" x14ac:dyDescent="0.25">
      <c r="A101" s="59">
        <v>83</v>
      </c>
      <c r="B101" s="16" t="s">
        <v>185</v>
      </c>
      <c r="C101" s="17" t="s">
        <v>186</v>
      </c>
      <c r="D101" s="52"/>
      <c r="E101" s="52"/>
      <c r="F101" s="19"/>
      <c r="G101" s="28"/>
      <c r="H101" s="31"/>
      <c r="I101" s="8"/>
      <c r="J101" s="31"/>
      <c r="K101" s="31"/>
      <c r="L101" s="8"/>
      <c r="M101" s="31"/>
      <c r="N101" s="31"/>
      <c r="O101" s="8"/>
      <c r="P101" s="8"/>
      <c r="Q101" s="8"/>
      <c r="R101" s="8"/>
      <c r="S101" s="8"/>
      <c r="T101" s="22"/>
      <c r="U101" s="23"/>
      <c r="V101" s="24"/>
      <c r="W101" s="24"/>
      <c r="X101" s="25"/>
      <c r="Y101" s="13"/>
      <c r="Z101" s="26"/>
    </row>
    <row r="102" spans="1:29" x14ac:dyDescent="0.25">
      <c r="A102" s="59">
        <v>84</v>
      </c>
      <c r="B102" s="16" t="s">
        <v>187</v>
      </c>
      <c r="C102" s="17" t="s">
        <v>188</v>
      </c>
      <c r="D102" s="52">
        <v>2</v>
      </c>
      <c r="E102" s="52">
        <v>2</v>
      </c>
      <c r="F102" s="19"/>
      <c r="G102" s="32">
        <v>623.24</v>
      </c>
      <c r="H102" s="8"/>
      <c r="I102" s="8"/>
      <c r="J102" s="8"/>
      <c r="K102" s="8"/>
      <c r="L102" s="8"/>
      <c r="M102" s="31"/>
      <c r="N102" s="31"/>
      <c r="O102" s="8"/>
      <c r="P102" s="29"/>
      <c r="Q102" s="8"/>
      <c r="R102" s="29"/>
      <c r="S102" s="8"/>
      <c r="T102" s="22"/>
      <c r="U102" s="23"/>
      <c r="V102" s="60"/>
      <c r="W102" s="60"/>
      <c r="X102" s="25"/>
      <c r="Y102" s="13"/>
      <c r="Z102" s="26"/>
    </row>
    <row r="103" spans="1:29" x14ac:dyDescent="0.25">
      <c r="A103" s="59">
        <v>85</v>
      </c>
      <c r="B103" s="16" t="s">
        <v>189</v>
      </c>
      <c r="C103" s="17" t="s">
        <v>190</v>
      </c>
      <c r="D103" s="52"/>
      <c r="E103" s="52"/>
      <c r="F103" s="61"/>
      <c r="G103" s="32"/>
      <c r="H103" s="22"/>
      <c r="I103" s="22"/>
      <c r="J103" s="31"/>
      <c r="K103" s="31"/>
      <c r="L103" s="22"/>
      <c r="M103" s="31"/>
      <c r="N103" s="31"/>
      <c r="O103" s="22"/>
      <c r="P103" s="22"/>
      <c r="Q103" s="22"/>
      <c r="R103" s="22"/>
      <c r="S103" s="22"/>
      <c r="T103" s="22"/>
      <c r="U103" s="22"/>
      <c r="V103" s="60"/>
      <c r="W103" s="60"/>
      <c r="X103" s="25"/>
      <c r="Y103" s="13"/>
      <c r="Z103" s="26"/>
    </row>
    <row r="104" spans="1:29" x14ac:dyDescent="0.25">
      <c r="A104" s="59">
        <v>86</v>
      </c>
      <c r="B104" s="16" t="s">
        <v>191</v>
      </c>
      <c r="C104" s="17" t="s">
        <v>192</v>
      </c>
      <c r="D104" s="52"/>
      <c r="E104" s="52"/>
      <c r="F104" s="61"/>
      <c r="G104" s="28"/>
      <c r="H104" s="31"/>
      <c r="I104" s="62"/>
      <c r="J104" s="31"/>
      <c r="K104" s="31"/>
      <c r="L104" s="29"/>
      <c r="M104" s="29"/>
      <c r="N104" s="31"/>
      <c r="O104" s="62"/>
      <c r="P104" s="29"/>
      <c r="Q104" s="62"/>
      <c r="R104" s="25"/>
      <c r="S104" s="62"/>
      <c r="T104" s="62"/>
      <c r="U104" s="62"/>
      <c r="V104" s="62"/>
      <c r="W104" s="62"/>
      <c r="X104" s="25"/>
      <c r="Y104" s="13"/>
      <c r="Z104" s="26"/>
    </row>
    <row r="105" spans="1:29" x14ac:dyDescent="0.25">
      <c r="A105" s="59">
        <v>87</v>
      </c>
      <c r="B105" s="16" t="s">
        <v>193</v>
      </c>
      <c r="C105" s="17" t="s">
        <v>194</v>
      </c>
      <c r="D105" s="52">
        <v>4</v>
      </c>
      <c r="E105" s="52">
        <v>4</v>
      </c>
      <c r="F105" s="61"/>
      <c r="G105" s="32">
        <v>1862.58</v>
      </c>
      <c r="H105" s="62"/>
      <c r="I105" s="62"/>
      <c r="J105" s="31"/>
      <c r="K105" s="31"/>
      <c r="L105" s="62"/>
      <c r="M105" s="31"/>
      <c r="N105" s="31"/>
      <c r="O105" s="62"/>
      <c r="P105" s="62"/>
      <c r="Q105" s="62"/>
      <c r="R105" s="62"/>
      <c r="S105" s="62"/>
      <c r="T105" s="62"/>
      <c r="U105" s="62"/>
      <c r="V105" s="25"/>
      <c r="W105" s="62"/>
      <c r="X105" s="25"/>
      <c r="Y105" s="13"/>
      <c r="Z105" s="26"/>
    </row>
    <row r="106" spans="1:29" x14ac:dyDescent="0.25">
      <c r="A106" s="59">
        <v>88</v>
      </c>
      <c r="B106" s="16" t="s">
        <v>195</v>
      </c>
      <c r="C106" s="17" t="s">
        <v>196</v>
      </c>
      <c r="D106" s="52">
        <v>1</v>
      </c>
      <c r="E106" s="52">
        <v>1</v>
      </c>
      <c r="F106" s="63"/>
      <c r="G106" s="32">
        <v>435.67</v>
      </c>
      <c r="H106" s="62"/>
      <c r="I106" s="62"/>
      <c r="J106" s="31"/>
      <c r="K106" s="31"/>
      <c r="L106" s="62"/>
      <c r="M106" s="31"/>
      <c r="N106" s="31"/>
      <c r="O106" s="62"/>
      <c r="P106" s="29"/>
      <c r="Q106" s="62"/>
      <c r="R106" s="62"/>
      <c r="S106" s="62"/>
      <c r="T106" s="62"/>
      <c r="U106" s="62"/>
      <c r="V106" s="62"/>
      <c r="W106" s="62"/>
      <c r="X106" s="25"/>
      <c r="Y106" s="13"/>
      <c r="Z106" s="26"/>
    </row>
    <row r="107" spans="1:29" x14ac:dyDescent="0.25">
      <c r="A107" s="59">
        <v>89</v>
      </c>
      <c r="B107" s="16" t="s">
        <v>197</v>
      </c>
      <c r="C107" s="17" t="s">
        <v>198</v>
      </c>
      <c r="D107" s="52"/>
      <c r="E107" s="52"/>
      <c r="F107" s="38"/>
      <c r="G107" s="28"/>
      <c r="H107" s="31"/>
      <c r="I107" s="62"/>
      <c r="J107" s="31"/>
      <c r="K107" s="31"/>
      <c r="L107" s="62"/>
      <c r="M107" s="21"/>
      <c r="N107" s="21"/>
      <c r="O107" s="25"/>
      <c r="P107" s="62"/>
      <c r="Q107" s="25"/>
      <c r="R107" s="25"/>
      <c r="S107" s="62"/>
      <c r="T107" s="62"/>
      <c r="U107" s="62"/>
      <c r="V107" s="62"/>
      <c r="W107" s="62"/>
      <c r="X107" s="25"/>
      <c r="Y107" s="13"/>
      <c r="Z107" s="26"/>
    </row>
    <row r="108" spans="1:29" x14ac:dyDescent="0.25">
      <c r="A108" s="59">
        <v>90</v>
      </c>
      <c r="B108" s="16" t="s">
        <v>199</v>
      </c>
      <c r="C108" s="17" t="s">
        <v>200</v>
      </c>
      <c r="D108" s="52"/>
      <c r="E108" s="52"/>
      <c r="F108" s="64"/>
      <c r="G108" s="28"/>
      <c r="H108" s="31"/>
      <c r="I108" s="62"/>
      <c r="J108" s="31"/>
      <c r="K108" s="31"/>
      <c r="L108" s="62"/>
      <c r="M108" s="21"/>
      <c r="N108" s="21"/>
      <c r="O108" s="25"/>
      <c r="P108" s="62"/>
      <c r="Q108" s="25"/>
      <c r="R108" s="25"/>
      <c r="S108" s="62"/>
      <c r="T108" s="62"/>
      <c r="U108" s="62"/>
      <c r="V108" s="62"/>
      <c r="W108" s="62"/>
      <c r="X108" s="25"/>
      <c r="Y108" s="13"/>
      <c r="Z108" s="26"/>
    </row>
    <row r="109" spans="1:29" x14ac:dyDescent="0.25">
      <c r="A109" s="59">
        <v>91</v>
      </c>
      <c r="B109" s="16" t="s">
        <v>201</v>
      </c>
      <c r="C109" s="17" t="s">
        <v>202</v>
      </c>
      <c r="D109" s="52">
        <v>4</v>
      </c>
      <c r="E109" s="52">
        <v>4</v>
      </c>
      <c r="F109" s="63"/>
      <c r="G109" s="28">
        <v>1522.05</v>
      </c>
      <c r="H109" s="31"/>
      <c r="I109" s="62"/>
      <c r="J109" s="31"/>
      <c r="K109" s="31"/>
      <c r="L109" s="62"/>
      <c r="M109" s="31"/>
      <c r="N109" s="31"/>
      <c r="O109" s="31"/>
      <c r="P109" s="29"/>
      <c r="Q109" s="31"/>
      <c r="R109" s="62"/>
      <c r="S109" s="62"/>
      <c r="T109" s="62"/>
      <c r="U109" s="62"/>
      <c r="V109" s="62"/>
      <c r="W109" s="62"/>
      <c r="X109" s="25"/>
      <c r="Y109" s="13"/>
      <c r="Z109" s="26"/>
    </row>
    <row r="110" spans="1:29" x14ac:dyDescent="0.25">
      <c r="A110" s="59">
        <v>92</v>
      </c>
      <c r="B110" s="16" t="s">
        <v>203</v>
      </c>
      <c r="C110" s="17" t="s">
        <v>204</v>
      </c>
      <c r="D110" s="52">
        <v>4</v>
      </c>
      <c r="E110" s="52">
        <v>4</v>
      </c>
      <c r="F110" s="61"/>
      <c r="G110" s="28">
        <v>1530.59</v>
      </c>
      <c r="H110" s="31"/>
      <c r="I110" s="62"/>
      <c r="J110" s="31"/>
      <c r="K110" s="31"/>
      <c r="L110" s="62"/>
      <c r="M110" s="31"/>
      <c r="N110" s="31"/>
      <c r="O110" s="31"/>
      <c r="P110" s="29"/>
      <c r="Q110" s="31"/>
      <c r="R110" s="62"/>
      <c r="S110" s="62"/>
      <c r="T110" s="62"/>
      <c r="U110" s="62"/>
      <c r="V110" s="62"/>
      <c r="W110" s="62"/>
      <c r="X110" s="25"/>
      <c r="Y110" s="13"/>
      <c r="Z110" s="26"/>
    </row>
    <row r="111" spans="1:29" x14ac:dyDescent="0.25">
      <c r="A111" s="59">
        <v>93</v>
      </c>
      <c r="B111" s="16" t="s">
        <v>205</v>
      </c>
      <c r="C111" s="17" t="s">
        <v>206</v>
      </c>
      <c r="D111" s="52"/>
      <c r="E111" s="52"/>
      <c r="F111" s="61"/>
      <c r="G111" s="32"/>
      <c r="H111" s="62"/>
      <c r="I111" s="62"/>
      <c r="J111" s="31"/>
      <c r="K111" s="31"/>
      <c r="L111" s="62"/>
      <c r="M111" s="31"/>
      <c r="N111" s="31"/>
      <c r="O111" s="62"/>
      <c r="P111" s="62"/>
      <c r="Q111" s="62"/>
      <c r="R111" s="62"/>
      <c r="S111" s="62"/>
      <c r="T111" s="62"/>
      <c r="U111" s="62"/>
      <c r="V111" s="62"/>
      <c r="W111" s="62"/>
      <c r="X111" s="25"/>
      <c r="Y111" s="13"/>
      <c r="Z111" s="26"/>
    </row>
    <row r="112" spans="1:29" s="14" customFormat="1" x14ac:dyDescent="0.25">
      <c r="A112" s="94" t="s">
        <v>207</v>
      </c>
      <c r="B112" s="94"/>
      <c r="C112" s="94"/>
      <c r="D112" s="65">
        <f>SUM(D89:D111)</f>
        <v>27</v>
      </c>
      <c r="E112" s="65"/>
      <c r="F112" s="65"/>
      <c r="G112" s="66">
        <f>SUM(G89:G111)</f>
        <v>9327.869999999999</v>
      </c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25"/>
      <c r="S112" s="67"/>
      <c r="T112" s="67"/>
      <c r="U112" s="67"/>
      <c r="V112" s="68"/>
      <c r="W112" s="68"/>
      <c r="X112" s="34"/>
      <c r="Y112" s="69"/>
      <c r="Z112" s="13"/>
      <c r="AA112" s="3"/>
      <c r="AB112" s="3"/>
      <c r="AC112" s="3"/>
    </row>
    <row r="113" spans="1:27" x14ac:dyDescent="0.25">
      <c r="A113" s="95" t="s">
        <v>208</v>
      </c>
      <c r="B113" s="96"/>
      <c r="C113" s="97"/>
      <c r="D113" s="50"/>
      <c r="E113" s="50"/>
      <c r="F113" s="50"/>
      <c r="G113" s="49">
        <v>245497.24</v>
      </c>
      <c r="H113" s="67"/>
      <c r="I113" s="67"/>
      <c r="J113" s="67"/>
      <c r="K113" s="67"/>
      <c r="L113" s="67"/>
      <c r="M113" s="62"/>
      <c r="N113" s="62"/>
      <c r="O113" s="67"/>
      <c r="P113" s="62"/>
      <c r="Q113" s="67"/>
      <c r="R113" s="25"/>
      <c r="S113" s="67"/>
      <c r="T113" s="67"/>
      <c r="U113" s="67"/>
      <c r="V113" s="68"/>
      <c r="W113" s="68"/>
      <c r="X113" s="68"/>
      <c r="Y113" s="70"/>
      <c r="Z113" s="71"/>
      <c r="AA113" s="26"/>
    </row>
    <row r="114" spans="1:27" x14ac:dyDescent="0.25">
      <c r="G114" s="7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</row>
    <row r="115" spans="1:27" x14ac:dyDescent="0.25">
      <c r="A115" s="98" t="s">
        <v>213</v>
      </c>
      <c r="B115" s="98"/>
      <c r="C115" s="98"/>
      <c r="E115" s="73"/>
      <c r="G115" s="74" t="s">
        <v>214</v>
      </c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</row>
    <row r="116" spans="1:27" x14ac:dyDescent="0.25">
      <c r="E116" s="75" t="s">
        <v>209</v>
      </c>
      <c r="F116" s="75"/>
      <c r="G116" s="76" t="s">
        <v>210</v>
      </c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</row>
    <row r="117" spans="1:27" x14ac:dyDescent="0.25">
      <c r="P117" s="62"/>
      <c r="Q117" s="62"/>
      <c r="R117" s="62"/>
      <c r="S117" s="62"/>
      <c r="T117" s="62"/>
      <c r="U117" s="62"/>
      <c r="V117" s="62"/>
      <c r="W117" s="62"/>
      <c r="X117" s="62"/>
    </row>
    <row r="118" spans="1:27" x14ac:dyDescent="0.25">
      <c r="A118" s="77" t="s">
        <v>211</v>
      </c>
      <c r="B118" s="78"/>
      <c r="C118" s="78"/>
      <c r="D118" s="78"/>
      <c r="E118" s="79"/>
      <c r="G118" s="84" t="s">
        <v>215</v>
      </c>
      <c r="P118" s="62"/>
      <c r="Q118" s="62"/>
      <c r="R118" s="62"/>
      <c r="S118" s="62"/>
      <c r="T118" s="62"/>
      <c r="U118" s="62"/>
      <c r="V118" s="62"/>
      <c r="W118" s="62"/>
      <c r="X118" s="62"/>
    </row>
    <row r="119" spans="1:27" x14ac:dyDescent="0.25">
      <c r="A119" s="80"/>
      <c r="B119" s="80"/>
      <c r="C119" s="75" t="s">
        <v>210</v>
      </c>
      <c r="D119" s="81"/>
      <c r="E119" s="82"/>
      <c r="G119" s="83" t="s">
        <v>212</v>
      </c>
    </row>
  </sheetData>
  <mergeCells count="18">
    <mergeCell ref="A88:C88"/>
    <mergeCell ref="A112:C112"/>
    <mergeCell ref="A113:C113"/>
    <mergeCell ref="A115:C115"/>
    <mergeCell ref="A12:C12"/>
    <mergeCell ref="A35:C35"/>
    <mergeCell ref="A36:C36"/>
    <mergeCell ref="B65:C65"/>
    <mergeCell ref="A66:C66"/>
    <mergeCell ref="A87:C87"/>
    <mergeCell ref="A7:G7"/>
    <mergeCell ref="A8:G8"/>
    <mergeCell ref="A10:A11"/>
    <mergeCell ref="B10:C10"/>
    <mergeCell ref="D10:D11"/>
    <mergeCell ref="E10:E11"/>
    <mergeCell ref="F10:F11"/>
    <mergeCell ref="G10:G11"/>
  </mergeCells>
  <pageMargins left="0.70866141732283472" right="0" top="0" bottom="0" header="0.31496062992125984" footer="0.31496062992125984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2019-07-29T11:06:41Z</dcterms:modified>
</cp:coreProperties>
</file>