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2295" windowWidth="15480" windowHeight="8265" activeTab="0"/>
  </bookViews>
  <sheets>
    <sheet name="2012" sheetId="1" r:id="rId1"/>
  </sheets>
  <definedNames>
    <definedName name="_xlnm.Print_Titles" localSheetId="0">'2012'!$B:$B,'2012'!$6:$9</definedName>
  </definedNames>
  <calcPr fullCalcOnLoad="1"/>
</workbook>
</file>

<file path=xl/sharedStrings.xml><?xml version="1.0" encoding="utf-8"?>
<sst xmlns="http://schemas.openxmlformats.org/spreadsheetml/2006/main" count="322" uniqueCount="121">
  <si>
    <t>Ремонт внутридомовой инж.системы ГВС</t>
  </si>
  <si>
    <t>пог.м.</t>
  </si>
  <si>
    <t>Ремонт внутридомовой инж.системы ХВС</t>
  </si>
  <si>
    <t>Ремонт внутридомовой инж.системы газоснабжения</t>
  </si>
  <si>
    <t>Ремонт внутридомовой инж.системы электроснабжения</t>
  </si>
  <si>
    <t>Установка приборов учета, узлов управления</t>
  </si>
  <si>
    <t>Ремонт фасада</t>
  </si>
  <si>
    <t>Утепление фасада</t>
  </si>
  <si>
    <t>в том числе</t>
  </si>
  <si>
    <t>кв.м.</t>
  </si>
  <si>
    <t>ГВС</t>
  </si>
  <si>
    <t>ХВС</t>
  </si>
  <si>
    <t>газа</t>
  </si>
  <si>
    <t>шт.</t>
  </si>
  <si>
    <t>бюджет РФ</t>
  </si>
  <si>
    <t>бюджет МО</t>
  </si>
  <si>
    <t>Ремонт/замена лифтового оборудования</t>
  </si>
  <si>
    <t>Ремонт лифтовой шахты</t>
  </si>
  <si>
    <t>Средства собствен-
ников помещений</t>
  </si>
  <si>
    <t>Адрес</t>
  </si>
  <si>
    <t>Способ управления МКД*</t>
  </si>
  <si>
    <t>Серия</t>
  </si>
  <si>
    <t>Группа капитальности</t>
  </si>
  <si>
    <t>в том числе жилых</t>
  </si>
  <si>
    <t>в том числе жилых, находящихся в собственности граждан</t>
  </si>
  <si>
    <t>Населенный пункт, в котором зарегистрировано предприятие</t>
  </si>
  <si>
    <t>Индекс</t>
  </si>
  <si>
    <t>ИНН</t>
  </si>
  <si>
    <t>КПП</t>
  </si>
  <si>
    <t>Фамилия руководителя</t>
  </si>
  <si>
    <t>Улица</t>
  </si>
  <si>
    <t>Дом</t>
  </si>
  <si>
    <t>Квартира</t>
  </si>
  <si>
    <t>Телефон организации</t>
  </si>
  <si>
    <t>Электронный адрес организации</t>
  </si>
  <si>
    <t>Этажность</t>
  </si>
  <si>
    <t>% износа</t>
  </si>
  <si>
    <t>Год последнего кап.ремонта</t>
  </si>
  <si>
    <t>Всего</t>
  </si>
  <si>
    <t>Год ввода в эксплуатацию</t>
  </si>
  <si>
    <t>Разработка и экспертиза ПСД</t>
  </si>
  <si>
    <t>Количество квартир</t>
  </si>
  <si>
    <t>Количество граждан, зарегистри- рованных в МКД</t>
  </si>
  <si>
    <t>Общая площадь жилых и нежилых помещений в МКД, всего**</t>
  </si>
  <si>
    <t>Материал стен***</t>
  </si>
  <si>
    <t>Материал кровли****</t>
  </si>
  <si>
    <t>руб</t>
  </si>
  <si>
    <t>технадзор</t>
  </si>
  <si>
    <t>Ремонт внутридомовой инж.системы  теплоснабжения</t>
  </si>
  <si>
    <t>Ремонт внутридомовой инж.системы водоотведения</t>
  </si>
  <si>
    <t>тепловой энергии</t>
  </si>
  <si>
    <t>электрической энергии</t>
  </si>
  <si>
    <t>Ремонт подвальных помещений</t>
  </si>
  <si>
    <t xml:space="preserve">Ремонт крыш </t>
  </si>
  <si>
    <t>Общая площадь МКД, кв.м</t>
  </si>
  <si>
    <t>Устройство систем противопожарной автоматики и дымоудаления</t>
  </si>
  <si>
    <t>Благоустройство дворовых территорий</t>
  </si>
  <si>
    <t>Ремонт подъездов</t>
  </si>
  <si>
    <t>Итого по видам работ, предусмотренным 185-ФЗ (по гр.28-71), руб</t>
  </si>
  <si>
    <t>№</t>
  </si>
  <si>
    <t>Полное наименование управляющей организации</t>
  </si>
  <si>
    <t>Источник финансирования</t>
  </si>
  <si>
    <t>Итого по источнику</t>
  </si>
  <si>
    <t>Усиление фундаментов</t>
  </si>
  <si>
    <t>Ремонт конструкций методом иньектирования</t>
  </si>
  <si>
    <t>Монтаж и демонтаж балконов</t>
  </si>
  <si>
    <t>Итого</t>
  </si>
  <si>
    <t>бюджет субъекта</t>
  </si>
  <si>
    <t>Общестроительные работы</t>
  </si>
  <si>
    <t>УК</t>
  </si>
  <si>
    <t>Панельные</t>
  </si>
  <si>
    <t>Мягкая (наплавляемая)</t>
  </si>
  <si>
    <t>б-р. Главмосстроевцев, д.1</t>
  </si>
  <si>
    <t>ООО УК "Ремжилстрой"</t>
  </si>
  <si>
    <t>ул. Татарстан, д.6</t>
  </si>
  <si>
    <t>ул. Татарстан</t>
  </si>
  <si>
    <t>Лукина Галина Леонидовна</t>
  </si>
  <si>
    <t>(8552)54-14-04</t>
  </si>
  <si>
    <t>rgss2009@yandex.ru</t>
  </si>
  <si>
    <t>11-49-08</t>
  </si>
  <si>
    <t>83-НЧ</t>
  </si>
  <si>
    <t>б-р. Солнечный, д.1</t>
  </si>
  <si>
    <t>б-р. Солнечный, д.4</t>
  </si>
  <si>
    <t>11-49-05</t>
  </si>
  <si>
    <t>б-р. Солнечный, д.5</t>
  </si>
  <si>
    <t>б-р. Солнечный, д.6</t>
  </si>
  <si>
    <t>11-209-А</t>
  </si>
  <si>
    <t>б-р. Школьный, д.3</t>
  </si>
  <si>
    <t>б-р. Школьный, д.4</t>
  </si>
  <si>
    <t>пр-кт. Автозаводский, д.26</t>
  </si>
  <si>
    <t>пр-кт. им Вахитова, д.25</t>
  </si>
  <si>
    <t>11-49-06</t>
  </si>
  <si>
    <t>1-468-БНЧ</t>
  </si>
  <si>
    <t>пр-кт. Мира, д.49</t>
  </si>
  <si>
    <t>П-30-12</t>
  </si>
  <si>
    <t>пр-кт. Мира, д.55</t>
  </si>
  <si>
    <t>пр-кт. Сююмбике, д.6</t>
  </si>
  <si>
    <t>пр-кт. Хасана Туфана, д.22/9</t>
  </si>
  <si>
    <t>пр-кт. Яшьлек, д.39</t>
  </si>
  <si>
    <t>ул. Татарстан, д.12</t>
  </si>
  <si>
    <t>18/07</t>
  </si>
  <si>
    <t>17/06</t>
  </si>
  <si>
    <t>17/12</t>
  </si>
  <si>
    <t>17/07</t>
  </si>
  <si>
    <t>17/11</t>
  </si>
  <si>
    <t>17/10</t>
  </si>
  <si>
    <t>18/03</t>
  </si>
  <si>
    <t>23/12</t>
  </si>
  <si>
    <t>18/16</t>
  </si>
  <si>
    <t>16/03</t>
  </si>
  <si>
    <t>17/05</t>
  </si>
  <si>
    <t>11/33</t>
  </si>
  <si>
    <t>17/01</t>
  </si>
  <si>
    <t>25/20</t>
  </si>
  <si>
    <t>25/21</t>
  </si>
  <si>
    <t>Экспертиза ПСД</t>
  </si>
  <si>
    <t>Разработка ПСД</t>
  </si>
  <si>
    <t>СМР</t>
  </si>
  <si>
    <t xml:space="preserve">Отчет по  капитальному ремонту многоквартирных домов за 2012 год </t>
  </si>
  <si>
    <t>(за счет финансирования из бюджетов разных уровней и платежей за кап.ремонт и наем)</t>
  </si>
  <si>
    <t>по  программе  капитального ремонта многоквартирных домов на 2012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</si>
</sst>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"/>
    <numFmt numFmtId="181" formatCode="#&quot; &quot;##0.000_ "/>
    <numFmt numFmtId="182" formatCode="#&quot; &quot;##0.00_ "/>
    <numFmt numFmtId="183" formatCode="#&quot; &quot;##0.00&quot; &quot;"/>
    <numFmt numFmtId="184" formatCode="#&quot; &quot;##0&quot; &quot;"/>
    <numFmt numFmtId="185" formatCode="[$-FC19]d\ mmmm\ yyyy\ &quot;г.&quot;"/>
    <numFmt numFmtId="186" formatCode="0.0"/>
  </numFmts>
  <fonts count="34">
    <font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>
      <alignment horizontal="center" vertical="top"/>
      <protection/>
    </xf>
    <xf numFmtId="0" fontId="2" fillId="16" borderId="0">
      <alignment horizontal="center" vertical="center"/>
      <protection/>
    </xf>
    <xf numFmtId="0" fontId="3" fillId="16" borderId="0">
      <alignment horizontal="center" vertical="center"/>
      <protection/>
    </xf>
    <xf numFmtId="0" fontId="4" fillId="16" borderId="0">
      <alignment horizontal="center" vertical="center"/>
      <protection/>
    </xf>
    <xf numFmtId="0" fontId="2" fillId="16" borderId="0">
      <alignment horizontal="center" vertical="center"/>
      <protection/>
    </xf>
    <xf numFmtId="0" fontId="5" fillId="16" borderId="0">
      <alignment horizontal="center" vertical="center"/>
      <protection/>
    </xf>
    <xf numFmtId="0" fontId="1" fillId="16" borderId="0">
      <alignment horizontal="center" vertical="top"/>
      <protection/>
    </xf>
    <xf numFmtId="0" fontId="6" fillId="16" borderId="0">
      <alignment horizontal="center" vertical="center"/>
      <protection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3" fillId="7" borderId="1" applyNumberFormat="0" applyAlignment="0" applyProtection="0"/>
    <xf numFmtId="0" fontId="14" fillId="21" borderId="2" applyNumberFormat="0" applyAlignment="0" applyProtection="0"/>
    <xf numFmtId="0" fontId="15" fillId="21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2" borderId="7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16" borderId="10" xfId="34" applyNumberFormat="1" applyFont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82" fontId="7" fillId="0" borderId="1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82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0" fontId="8" fillId="16" borderId="11" xfId="34" applyNumberFormat="1" applyFont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182" fontId="7" fillId="0" borderId="12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25" borderId="12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left" vertical="center"/>
    </xf>
    <xf numFmtId="0" fontId="7" fillId="16" borderId="0" xfId="0" applyFont="1" applyFill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16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8" fillId="16" borderId="10" xfId="34" applyNumberFormat="1" applyFont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/>
    </xf>
    <xf numFmtId="0" fontId="8" fillId="16" borderId="10" xfId="36" applyNumberFormat="1" applyFont="1" applyBorder="1" applyAlignment="1">
      <alignment horizontal="center" vertical="center" wrapText="1"/>
      <protection/>
    </xf>
    <xf numFmtId="0" fontId="10" fillId="16" borderId="10" xfId="36" applyNumberFormat="1" applyFont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1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16" borderId="10" xfId="37" applyNumberFormat="1" applyFont="1" applyBorder="1" applyAlignment="1" quotePrefix="1">
      <alignment horizontal="center" vertical="center" wrapText="1"/>
      <protection/>
    </xf>
    <xf numFmtId="0" fontId="8" fillId="16" borderId="14" xfId="34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3_Лист1" xfId="37"/>
    <cellStyle name="S4" xfId="38"/>
    <cellStyle name="S5" xfId="39"/>
    <cellStyle name="S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6"/>
  <sheetViews>
    <sheetView tabSelected="1" zoomScalePageLayoutView="0" workbookViewId="0" topLeftCell="AE1">
      <selection activeCell="AM18" sqref="AM18"/>
    </sheetView>
  </sheetViews>
  <sheetFormatPr defaultColWidth="9.00390625" defaultRowHeight="12.75"/>
  <cols>
    <col min="1" max="1" width="3.75390625" style="15" customWidth="1"/>
    <col min="2" max="2" width="7.625" style="15" customWidth="1"/>
    <col min="3" max="3" width="22.375" style="37" customWidth="1"/>
    <col min="4" max="4" width="8.125" style="15" hidden="1" customWidth="1"/>
    <col min="5" max="5" width="35.75390625" style="14" hidden="1" customWidth="1"/>
    <col min="6" max="6" width="15.375" style="14" hidden="1" customWidth="1"/>
    <col min="7" max="7" width="10.75390625" style="15" hidden="1" customWidth="1"/>
    <col min="8" max="8" width="20.875" style="16" hidden="1" customWidth="1"/>
    <col min="9" max="9" width="0" style="18" hidden="1" customWidth="1"/>
    <col min="10" max="10" width="0" style="17" hidden="1" customWidth="1"/>
    <col min="11" max="11" width="23.25390625" style="18" hidden="1" customWidth="1"/>
    <col min="12" max="12" width="0" style="18" hidden="1" customWidth="1"/>
    <col min="13" max="13" width="25.75390625" style="17" hidden="1" customWidth="1"/>
    <col min="14" max="14" width="0" style="17" hidden="1" customWidth="1"/>
    <col min="15" max="15" width="20.75390625" style="17" hidden="1" customWidth="1"/>
    <col min="16" max="18" width="0" style="15" hidden="1" customWidth="1"/>
    <col min="19" max="19" width="12.875" style="8" hidden="1" customWidth="1"/>
    <col min="20" max="20" width="12.625" style="8" hidden="1" customWidth="1"/>
    <col min="21" max="22" width="12.125" style="8" hidden="1" customWidth="1"/>
    <col min="23" max="23" width="10.00390625" style="19" hidden="1" customWidth="1"/>
    <col min="24" max="24" width="10.125" style="19" hidden="1" customWidth="1"/>
    <col min="25" max="26" width="20.75390625" style="9" hidden="1" customWidth="1"/>
    <col min="27" max="27" width="6.625" style="15" hidden="1" customWidth="1"/>
    <col min="28" max="28" width="7.00390625" style="15" hidden="1" customWidth="1"/>
    <col min="29" max="29" width="7.125" style="15" hidden="1" customWidth="1"/>
    <col min="30" max="30" width="35.75390625" style="15" hidden="1" customWidth="1"/>
    <col min="31" max="31" width="16.75390625" style="15" customWidth="1"/>
    <col min="32" max="35" width="16.75390625" style="15" hidden="1" customWidth="1"/>
    <col min="36" max="36" width="16.75390625" style="15" customWidth="1"/>
    <col min="37" max="37" width="10.25390625" style="8" customWidth="1"/>
    <col min="38" max="38" width="10.625" style="8" customWidth="1"/>
    <col min="39" max="39" width="12.125" style="8" customWidth="1"/>
    <col min="40" max="40" width="11.125" style="8" customWidth="1"/>
    <col min="41" max="41" width="8.625" style="9" customWidth="1"/>
    <col min="42" max="42" width="11.375" style="20" customWidth="1"/>
    <col min="43" max="43" width="7.00390625" style="9" customWidth="1"/>
    <col min="44" max="44" width="11.375" style="8" customWidth="1"/>
    <col min="45" max="45" width="10.00390625" style="9" hidden="1" customWidth="1"/>
    <col min="46" max="46" width="12.875" style="8" hidden="1" customWidth="1"/>
    <col min="47" max="47" width="10.00390625" style="9" hidden="1" customWidth="1"/>
    <col min="48" max="48" width="12.875" style="8" hidden="1" customWidth="1"/>
    <col min="49" max="49" width="10.00390625" style="9" hidden="1" customWidth="1"/>
    <col min="50" max="50" width="12.875" style="8" hidden="1" customWidth="1"/>
    <col min="51" max="51" width="10.00390625" style="21" hidden="1" customWidth="1"/>
    <col min="52" max="52" width="12.875" style="8" hidden="1" customWidth="1"/>
    <col min="53" max="53" width="10.00390625" style="9" hidden="1" customWidth="1"/>
    <col min="54" max="54" width="12.875" style="8" hidden="1" customWidth="1"/>
    <col min="55" max="55" width="10.00390625" style="9" hidden="1" customWidth="1"/>
    <col min="56" max="56" width="12.875" style="8" hidden="1" customWidth="1"/>
    <col min="57" max="57" width="10.00390625" style="9" hidden="1" customWidth="1"/>
    <col min="58" max="58" width="12.875" style="20" hidden="1" customWidth="1"/>
    <col min="59" max="59" width="10.00390625" style="9" hidden="1" customWidth="1"/>
    <col min="60" max="60" width="12.875" style="20" hidden="1" customWidth="1"/>
    <col min="61" max="61" width="10.00390625" style="9" hidden="1" customWidth="1"/>
    <col min="62" max="62" width="12.875" style="20" hidden="1" customWidth="1"/>
    <col min="63" max="63" width="10.00390625" style="21" hidden="1" customWidth="1"/>
    <col min="64" max="64" width="12.875" style="20" hidden="1" customWidth="1"/>
    <col min="65" max="65" width="8.375" style="21" customWidth="1"/>
    <col min="66" max="66" width="11.125" style="20" customWidth="1"/>
    <col min="67" max="67" width="5.75390625" style="21" customWidth="1"/>
    <col min="68" max="68" width="11.25390625" style="20" customWidth="1"/>
    <col min="69" max="69" width="10.00390625" style="9" hidden="1" customWidth="1"/>
    <col min="70" max="70" width="12.875" style="20" hidden="1" customWidth="1"/>
    <col min="71" max="71" width="7.875" style="21" customWidth="1"/>
    <col min="72" max="72" width="10.375" style="8" customWidth="1"/>
    <col min="73" max="73" width="10.00390625" style="21" hidden="1" customWidth="1"/>
    <col min="74" max="74" width="12.875" style="20" hidden="1" customWidth="1"/>
    <col min="75" max="75" width="10.00390625" style="21" hidden="1" customWidth="1"/>
    <col min="76" max="76" width="12.875" style="20" hidden="1" customWidth="1"/>
    <col min="77" max="77" width="10.00390625" style="21" hidden="1" customWidth="1"/>
    <col min="78" max="78" width="12.875" style="20" hidden="1" customWidth="1"/>
    <col min="79" max="79" width="10.00390625" style="21" hidden="1" customWidth="1"/>
    <col min="80" max="80" width="12.875" style="20" hidden="1" customWidth="1"/>
    <col min="81" max="81" width="10.00390625" style="21" hidden="1" customWidth="1"/>
    <col min="82" max="82" width="12.875" style="20" hidden="1" customWidth="1"/>
    <col min="83" max="83" width="17.75390625" style="8" hidden="1" customWidth="1"/>
    <col min="84" max="84" width="11.375" style="9" hidden="1" customWidth="1"/>
    <col min="85" max="85" width="9.75390625" style="9" hidden="1" customWidth="1"/>
    <col min="86" max="88" width="0" style="9" hidden="1" customWidth="1"/>
    <col min="89" max="89" width="0" style="13" hidden="1" customWidth="1"/>
    <col min="90" max="90" width="27.375" style="9" customWidth="1"/>
    <col min="91" max="16384" width="9.125" style="9" customWidth="1"/>
  </cols>
  <sheetData>
    <row r="1" spans="1:89" ht="19.5" customHeight="1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K1" s="9"/>
    </row>
    <row r="2" spans="1:89" ht="20.25" customHeight="1">
      <c r="A2" s="66" t="s">
        <v>118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K2" s="9"/>
    </row>
    <row r="3" spans="1:89" ht="17.25" customHeight="1">
      <c r="A3" s="65" t="s">
        <v>120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K3" s="9"/>
    </row>
    <row r="4" spans="1:89" ht="15" customHeight="1">
      <c r="A4" s="67" t="s">
        <v>119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K4" s="9"/>
    </row>
    <row r="5" spans="1:89" s="4" customFormat="1" ht="10.5">
      <c r="A5" s="7"/>
      <c r="B5" s="7"/>
      <c r="C5" s="7"/>
      <c r="D5" s="7"/>
      <c r="E5" s="5"/>
      <c r="F5" s="5"/>
      <c r="G5" s="7"/>
      <c r="H5" s="5"/>
      <c r="I5" s="18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V5" s="8"/>
      <c r="W5" s="6"/>
      <c r="X5" s="6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R5" s="6"/>
      <c r="AT5" s="6"/>
      <c r="AV5" s="6"/>
      <c r="AX5" s="6"/>
      <c r="AZ5" s="6"/>
      <c r="BB5" s="6"/>
      <c r="BD5" s="6"/>
      <c r="BT5" s="6"/>
      <c r="CE5" s="6"/>
      <c r="CK5" s="24"/>
    </row>
    <row r="6" spans="1:89" s="7" customFormat="1" ht="12.75" customHeight="1">
      <c r="A6" s="49" t="s">
        <v>59</v>
      </c>
      <c r="B6" s="58" t="s">
        <v>19</v>
      </c>
      <c r="C6" s="59"/>
      <c r="D6" s="53" t="s">
        <v>20</v>
      </c>
      <c r="E6" s="53" t="s">
        <v>60</v>
      </c>
      <c r="F6" s="64" t="s">
        <v>25</v>
      </c>
      <c r="G6" s="53" t="s">
        <v>26</v>
      </c>
      <c r="H6" s="53" t="s">
        <v>30</v>
      </c>
      <c r="I6" s="55" t="s">
        <v>31</v>
      </c>
      <c r="J6" s="53" t="s">
        <v>32</v>
      </c>
      <c r="K6" s="53" t="s">
        <v>27</v>
      </c>
      <c r="L6" s="53" t="s">
        <v>28</v>
      </c>
      <c r="M6" s="53" t="s">
        <v>29</v>
      </c>
      <c r="N6" s="53" t="s">
        <v>33</v>
      </c>
      <c r="O6" s="53" t="s">
        <v>34</v>
      </c>
      <c r="P6" s="53" t="s">
        <v>35</v>
      </c>
      <c r="Q6" s="53" t="s">
        <v>21</v>
      </c>
      <c r="R6" s="53" t="s">
        <v>22</v>
      </c>
      <c r="S6" s="64" t="s">
        <v>54</v>
      </c>
      <c r="T6" s="53" t="s">
        <v>43</v>
      </c>
      <c r="U6" s="53" t="s">
        <v>23</v>
      </c>
      <c r="V6" s="53"/>
      <c r="W6" s="53" t="s">
        <v>41</v>
      </c>
      <c r="X6" s="53" t="s">
        <v>42</v>
      </c>
      <c r="Y6" s="57" t="s">
        <v>44</v>
      </c>
      <c r="Z6" s="53" t="s">
        <v>45</v>
      </c>
      <c r="AA6" s="54" t="s">
        <v>39</v>
      </c>
      <c r="AB6" s="54" t="s">
        <v>36</v>
      </c>
      <c r="AC6" s="54" t="s">
        <v>37</v>
      </c>
      <c r="AD6" s="53" t="s">
        <v>61</v>
      </c>
      <c r="AE6" s="53" t="s">
        <v>62</v>
      </c>
      <c r="AF6" s="51" t="s">
        <v>8</v>
      </c>
      <c r="AG6" s="51"/>
      <c r="AH6" s="51"/>
      <c r="AI6" s="51"/>
      <c r="AJ6" s="53" t="s">
        <v>117</v>
      </c>
      <c r="AK6" s="53" t="s">
        <v>40</v>
      </c>
      <c r="AL6" s="53" t="s">
        <v>116</v>
      </c>
      <c r="AM6" s="53" t="s">
        <v>115</v>
      </c>
      <c r="AN6" s="53" t="s">
        <v>47</v>
      </c>
      <c r="AO6" s="49" t="s">
        <v>48</v>
      </c>
      <c r="AP6" s="49"/>
      <c r="AQ6" s="49" t="s">
        <v>0</v>
      </c>
      <c r="AR6" s="49"/>
      <c r="AS6" s="49" t="s">
        <v>2</v>
      </c>
      <c r="AT6" s="49"/>
      <c r="AU6" s="49" t="s">
        <v>49</v>
      </c>
      <c r="AV6" s="49"/>
      <c r="AW6" s="49" t="s">
        <v>3</v>
      </c>
      <c r="AX6" s="49"/>
      <c r="AY6" s="49" t="s">
        <v>4</v>
      </c>
      <c r="AZ6" s="49"/>
      <c r="BA6" s="49" t="s">
        <v>5</v>
      </c>
      <c r="BB6" s="49"/>
      <c r="BC6" s="49"/>
      <c r="BD6" s="49"/>
      <c r="BE6" s="49"/>
      <c r="BF6" s="49"/>
      <c r="BG6" s="49"/>
      <c r="BH6" s="49"/>
      <c r="BI6" s="49"/>
      <c r="BJ6" s="49"/>
      <c r="BK6" s="49" t="s">
        <v>52</v>
      </c>
      <c r="BL6" s="49"/>
      <c r="BM6" s="49" t="s">
        <v>53</v>
      </c>
      <c r="BN6" s="49"/>
      <c r="BO6" s="49" t="s">
        <v>16</v>
      </c>
      <c r="BP6" s="49"/>
      <c r="BQ6" s="49" t="s">
        <v>17</v>
      </c>
      <c r="BR6" s="49"/>
      <c r="BS6" s="49" t="s">
        <v>6</v>
      </c>
      <c r="BT6" s="49"/>
      <c r="BU6" s="49" t="s">
        <v>7</v>
      </c>
      <c r="BV6" s="49"/>
      <c r="BW6" s="49" t="s">
        <v>63</v>
      </c>
      <c r="BX6" s="49"/>
      <c r="BY6" s="49" t="s">
        <v>55</v>
      </c>
      <c r="BZ6" s="49"/>
      <c r="CA6" s="49" t="s">
        <v>56</v>
      </c>
      <c r="CB6" s="49"/>
      <c r="CC6" s="49" t="s">
        <v>57</v>
      </c>
      <c r="CD6" s="49"/>
      <c r="CE6" s="52" t="s">
        <v>58</v>
      </c>
      <c r="CF6" s="49" t="s">
        <v>64</v>
      </c>
      <c r="CG6" s="49"/>
      <c r="CH6" s="49" t="s">
        <v>65</v>
      </c>
      <c r="CI6" s="49"/>
      <c r="CJ6" s="49" t="s">
        <v>68</v>
      </c>
      <c r="CK6" s="49"/>
    </row>
    <row r="7" spans="1:89" s="7" customFormat="1" ht="11.25" customHeight="1">
      <c r="A7" s="49"/>
      <c r="B7" s="60"/>
      <c r="C7" s="61"/>
      <c r="D7" s="53"/>
      <c r="E7" s="53"/>
      <c r="F7" s="64"/>
      <c r="G7" s="53"/>
      <c r="H7" s="53"/>
      <c r="I7" s="55"/>
      <c r="J7" s="53"/>
      <c r="K7" s="53"/>
      <c r="L7" s="53"/>
      <c r="M7" s="53"/>
      <c r="N7" s="53"/>
      <c r="O7" s="53"/>
      <c r="P7" s="53"/>
      <c r="Q7" s="53"/>
      <c r="R7" s="53"/>
      <c r="S7" s="64"/>
      <c r="T7" s="53"/>
      <c r="U7" s="54" t="s">
        <v>38</v>
      </c>
      <c r="V7" s="54" t="s">
        <v>24</v>
      </c>
      <c r="W7" s="53"/>
      <c r="X7" s="53"/>
      <c r="Y7" s="53"/>
      <c r="Z7" s="53"/>
      <c r="AA7" s="54"/>
      <c r="AB7" s="54"/>
      <c r="AC7" s="54"/>
      <c r="AD7" s="53"/>
      <c r="AE7" s="56"/>
      <c r="AF7" s="51" t="s">
        <v>14</v>
      </c>
      <c r="AG7" s="51" t="s">
        <v>67</v>
      </c>
      <c r="AH7" s="51" t="s">
        <v>15</v>
      </c>
      <c r="AI7" s="51" t="s">
        <v>18</v>
      </c>
      <c r="AJ7" s="56"/>
      <c r="AK7" s="53"/>
      <c r="AL7" s="53"/>
      <c r="AM7" s="53"/>
      <c r="AN7" s="53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52"/>
      <c r="CF7" s="49"/>
      <c r="CG7" s="49"/>
      <c r="CH7" s="49"/>
      <c r="CI7" s="49"/>
      <c r="CJ7" s="49"/>
      <c r="CK7" s="49"/>
    </row>
    <row r="8" spans="1:89" s="7" customFormat="1" ht="44.25" customHeight="1">
      <c r="A8" s="49"/>
      <c r="B8" s="60"/>
      <c r="C8" s="61"/>
      <c r="D8" s="53"/>
      <c r="E8" s="53"/>
      <c r="F8" s="64"/>
      <c r="G8" s="53"/>
      <c r="H8" s="53"/>
      <c r="I8" s="55"/>
      <c r="J8" s="53"/>
      <c r="K8" s="53"/>
      <c r="L8" s="53"/>
      <c r="M8" s="53"/>
      <c r="N8" s="53"/>
      <c r="O8" s="53"/>
      <c r="P8" s="53"/>
      <c r="Q8" s="53"/>
      <c r="R8" s="53"/>
      <c r="S8" s="64"/>
      <c r="T8" s="53"/>
      <c r="U8" s="54"/>
      <c r="V8" s="54"/>
      <c r="W8" s="53"/>
      <c r="X8" s="53"/>
      <c r="Y8" s="53"/>
      <c r="Z8" s="53"/>
      <c r="AA8" s="54"/>
      <c r="AB8" s="54"/>
      <c r="AC8" s="54"/>
      <c r="AD8" s="53"/>
      <c r="AE8" s="56"/>
      <c r="AF8" s="56"/>
      <c r="AG8" s="51"/>
      <c r="AH8" s="51"/>
      <c r="AI8" s="51"/>
      <c r="AJ8" s="56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49" t="s">
        <v>50</v>
      </c>
      <c r="BB8" s="50"/>
      <c r="BC8" s="49" t="s">
        <v>10</v>
      </c>
      <c r="BD8" s="50"/>
      <c r="BE8" s="49" t="s">
        <v>11</v>
      </c>
      <c r="BF8" s="50"/>
      <c r="BG8" s="49" t="s">
        <v>51</v>
      </c>
      <c r="BH8" s="50"/>
      <c r="BI8" s="49" t="s">
        <v>12</v>
      </c>
      <c r="BJ8" s="50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52"/>
      <c r="CF8" s="49"/>
      <c r="CG8" s="49"/>
      <c r="CH8" s="49"/>
      <c r="CI8" s="49"/>
      <c r="CJ8" s="49"/>
      <c r="CK8" s="49"/>
    </row>
    <row r="9" spans="1:89" s="7" customFormat="1" ht="17.25" customHeight="1">
      <c r="A9" s="49"/>
      <c r="B9" s="62"/>
      <c r="C9" s="63"/>
      <c r="D9" s="53"/>
      <c r="E9" s="53"/>
      <c r="F9" s="64"/>
      <c r="G9" s="53"/>
      <c r="H9" s="53"/>
      <c r="I9" s="55"/>
      <c r="J9" s="53"/>
      <c r="K9" s="53"/>
      <c r="L9" s="53"/>
      <c r="M9" s="53"/>
      <c r="N9" s="53"/>
      <c r="O9" s="53"/>
      <c r="P9" s="53"/>
      <c r="Q9" s="53"/>
      <c r="R9" s="53"/>
      <c r="S9" s="64"/>
      <c r="T9" s="53"/>
      <c r="U9" s="54"/>
      <c r="V9" s="54"/>
      <c r="W9" s="53"/>
      <c r="X9" s="53"/>
      <c r="Y9" s="53"/>
      <c r="Z9" s="53"/>
      <c r="AA9" s="54"/>
      <c r="AB9" s="54"/>
      <c r="AC9" s="54"/>
      <c r="AD9" s="56"/>
      <c r="AE9" s="3" t="s">
        <v>46</v>
      </c>
      <c r="AF9" s="3" t="s">
        <v>46</v>
      </c>
      <c r="AG9" s="3" t="s">
        <v>46</v>
      </c>
      <c r="AH9" s="3" t="s">
        <v>46</v>
      </c>
      <c r="AI9" s="3" t="s">
        <v>46</v>
      </c>
      <c r="AJ9" s="3" t="s">
        <v>46</v>
      </c>
      <c r="AK9" s="2" t="s">
        <v>46</v>
      </c>
      <c r="AL9" s="2" t="s">
        <v>46</v>
      </c>
      <c r="AM9" s="2" t="s">
        <v>46</v>
      </c>
      <c r="AN9" s="2" t="s">
        <v>46</v>
      </c>
      <c r="AO9" s="1" t="s">
        <v>1</v>
      </c>
      <c r="AP9" s="1" t="s">
        <v>46</v>
      </c>
      <c r="AQ9" s="1" t="s">
        <v>1</v>
      </c>
      <c r="AR9" s="1" t="s">
        <v>46</v>
      </c>
      <c r="AS9" s="1" t="s">
        <v>1</v>
      </c>
      <c r="AT9" s="1" t="s">
        <v>46</v>
      </c>
      <c r="AU9" s="1" t="s">
        <v>1</v>
      </c>
      <c r="AV9" s="1" t="s">
        <v>46</v>
      </c>
      <c r="AW9" s="1" t="s">
        <v>1</v>
      </c>
      <c r="AX9" s="1" t="s">
        <v>46</v>
      </c>
      <c r="AY9" s="1" t="s">
        <v>9</v>
      </c>
      <c r="AZ9" s="1" t="s">
        <v>46</v>
      </c>
      <c r="BA9" s="1" t="s">
        <v>13</v>
      </c>
      <c r="BB9" s="1" t="s">
        <v>46</v>
      </c>
      <c r="BC9" s="1" t="s">
        <v>13</v>
      </c>
      <c r="BD9" s="1" t="s">
        <v>46</v>
      </c>
      <c r="BE9" s="1" t="s">
        <v>13</v>
      </c>
      <c r="BF9" s="1" t="s">
        <v>46</v>
      </c>
      <c r="BG9" s="1" t="s">
        <v>13</v>
      </c>
      <c r="BH9" s="1" t="s">
        <v>46</v>
      </c>
      <c r="BI9" s="1" t="s">
        <v>13</v>
      </c>
      <c r="BJ9" s="1" t="s">
        <v>46</v>
      </c>
      <c r="BK9" s="1" t="s">
        <v>9</v>
      </c>
      <c r="BL9" s="1" t="s">
        <v>46</v>
      </c>
      <c r="BM9" s="1" t="s">
        <v>9</v>
      </c>
      <c r="BN9" s="1" t="s">
        <v>46</v>
      </c>
      <c r="BO9" s="1" t="s">
        <v>13</v>
      </c>
      <c r="BP9" s="1" t="s">
        <v>46</v>
      </c>
      <c r="BQ9" s="1" t="s">
        <v>13</v>
      </c>
      <c r="BR9" s="1" t="s">
        <v>46</v>
      </c>
      <c r="BS9" s="1" t="s">
        <v>9</v>
      </c>
      <c r="BT9" s="1" t="s">
        <v>46</v>
      </c>
      <c r="BU9" s="1" t="s">
        <v>9</v>
      </c>
      <c r="BV9" s="1" t="s">
        <v>46</v>
      </c>
      <c r="BW9" s="1" t="s">
        <v>9</v>
      </c>
      <c r="BX9" s="1" t="s">
        <v>46</v>
      </c>
      <c r="BY9" s="1" t="s">
        <v>9</v>
      </c>
      <c r="BZ9" s="1" t="s">
        <v>46</v>
      </c>
      <c r="CA9" s="1" t="s">
        <v>9</v>
      </c>
      <c r="CB9" s="1" t="s">
        <v>46</v>
      </c>
      <c r="CC9" s="1" t="s">
        <v>9</v>
      </c>
      <c r="CD9" s="1" t="s">
        <v>46</v>
      </c>
      <c r="CE9" s="52"/>
      <c r="CF9" s="1" t="s">
        <v>9</v>
      </c>
      <c r="CG9" s="1" t="s">
        <v>46</v>
      </c>
      <c r="CH9" s="1" t="s">
        <v>9</v>
      </c>
      <c r="CI9" s="1" t="s">
        <v>46</v>
      </c>
      <c r="CJ9" s="23" t="s">
        <v>9</v>
      </c>
      <c r="CK9" s="1" t="s">
        <v>46</v>
      </c>
    </row>
    <row r="10" spans="1:88" ht="14.25" customHeight="1">
      <c r="A10" s="38">
        <v>1</v>
      </c>
      <c r="B10" s="29" t="s">
        <v>100</v>
      </c>
      <c r="C10" s="36" t="s">
        <v>72</v>
      </c>
      <c r="D10" s="26" t="s">
        <v>69</v>
      </c>
      <c r="E10" s="34" t="s">
        <v>73</v>
      </c>
      <c r="F10" s="34" t="s">
        <v>74</v>
      </c>
      <c r="G10" s="26"/>
      <c r="H10" s="27" t="s">
        <v>75</v>
      </c>
      <c r="I10" s="28">
        <v>6</v>
      </c>
      <c r="J10" s="29"/>
      <c r="K10" s="28">
        <v>1650228011</v>
      </c>
      <c r="L10" s="28">
        <v>165001001</v>
      </c>
      <c r="M10" s="29" t="s">
        <v>76</v>
      </c>
      <c r="N10" s="29" t="s">
        <v>77</v>
      </c>
      <c r="O10" s="29" t="s">
        <v>78</v>
      </c>
      <c r="P10" s="26">
        <v>9</v>
      </c>
      <c r="Q10" s="26" t="s">
        <v>79</v>
      </c>
      <c r="R10" s="26">
        <v>2</v>
      </c>
      <c r="S10" s="30">
        <v>16441.8</v>
      </c>
      <c r="T10" s="30">
        <v>14342.4</v>
      </c>
      <c r="U10" s="30">
        <v>14342.4</v>
      </c>
      <c r="V10" s="30">
        <v>12027.16</v>
      </c>
      <c r="W10" s="31">
        <v>287</v>
      </c>
      <c r="X10" s="31">
        <v>752</v>
      </c>
      <c r="Y10" s="25" t="s">
        <v>70</v>
      </c>
      <c r="Z10" s="25" t="s">
        <v>71</v>
      </c>
      <c r="AA10" s="26">
        <v>1974</v>
      </c>
      <c r="AB10" s="26">
        <v>20</v>
      </c>
      <c r="AC10" s="26">
        <v>2006</v>
      </c>
      <c r="AD10" s="35" t="s">
        <v>66</v>
      </c>
      <c r="AE10" s="48">
        <v>11306580.8</v>
      </c>
      <c r="AF10" s="26">
        <v>0</v>
      </c>
      <c r="AG10" s="26">
        <v>0</v>
      </c>
      <c r="AH10" s="26">
        <v>0</v>
      </c>
      <c r="AI10" s="26">
        <v>0</v>
      </c>
      <c r="AJ10" s="44">
        <f>BP10</f>
        <v>11194050.89</v>
      </c>
      <c r="AK10" s="44">
        <v>589.4</v>
      </c>
      <c r="AL10" s="44">
        <v>0</v>
      </c>
      <c r="AM10" s="44">
        <v>589.4</v>
      </c>
      <c r="AN10" s="44">
        <v>111940.51</v>
      </c>
      <c r="AO10" s="26"/>
      <c r="AP10" s="44"/>
      <c r="AQ10" s="26"/>
      <c r="AR10" s="44"/>
      <c r="AS10" s="26"/>
      <c r="AT10" s="44"/>
      <c r="AU10" s="26"/>
      <c r="AV10" s="44"/>
      <c r="AW10" s="26"/>
      <c r="AX10" s="44"/>
      <c r="AY10" s="45"/>
      <c r="AZ10" s="44"/>
      <c r="BA10" s="26"/>
      <c r="BB10" s="44"/>
      <c r="BC10" s="26"/>
      <c r="BD10" s="44"/>
      <c r="BE10" s="26"/>
      <c r="BF10" s="44"/>
      <c r="BG10" s="26"/>
      <c r="BH10" s="44"/>
      <c r="BI10" s="26"/>
      <c r="BJ10" s="44"/>
      <c r="BK10" s="45"/>
      <c r="BL10" s="44"/>
      <c r="BM10" s="45"/>
      <c r="BN10" s="44"/>
      <c r="BO10" s="28">
        <v>8</v>
      </c>
      <c r="BP10" s="44">
        <v>11194050.89</v>
      </c>
      <c r="BQ10" s="26"/>
      <c r="BR10" s="44"/>
      <c r="BS10" s="45"/>
      <c r="BT10" s="44"/>
      <c r="BU10" s="33"/>
      <c r="BV10" s="32"/>
      <c r="BW10" s="33"/>
      <c r="BX10" s="32"/>
      <c r="BY10" s="33"/>
      <c r="BZ10" s="32"/>
      <c r="CA10" s="33"/>
      <c r="CB10" s="32"/>
      <c r="CC10" s="33"/>
      <c r="CD10" s="32"/>
      <c r="CE10" s="30"/>
      <c r="CF10" s="25"/>
      <c r="CG10" s="25"/>
      <c r="CH10" s="25"/>
      <c r="CI10" s="25"/>
      <c r="CJ10" s="25"/>
    </row>
    <row r="11" spans="1:88" ht="14.25" customHeight="1">
      <c r="A11" s="38">
        <v>2</v>
      </c>
      <c r="B11" s="29" t="s">
        <v>101</v>
      </c>
      <c r="C11" s="36" t="s">
        <v>81</v>
      </c>
      <c r="D11" s="26" t="s">
        <v>69</v>
      </c>
      <c r="E11" s="34" t="s">
        <v>73</v>
      </c>
      <c r="F11" s="34" t="s">
        <v>74</v>
      </c>
      <c r="G11" s="26"/>
      <c r="H11" s="27" t="s">
        <v>75</v>
      </c>
      <c r="I11" s="28">
        <v>6</v>
      </c>
      <c r="J11" s="29"/>
      <c r="K11" s="28">
        <v>1650228011</v>
      </c>
      <c r="L11" s="28">
        <v>165001001</v>
      </c>
      <c r="M11" s="29" t="s">
        <v>76</v>
      </c>
      <c r="N11" s="29" t="s">
        <v>77</v>
      </c>
      <c r="O11" s="29" t="s">
        <v>78</v>
      </c>
      <c r="P11" s="26">
        <v>9</v>
      </c>
      <c r="Q11" s="26" t="s">
        <v>79</v>
      </c>
      <c r="R11" s="26">
        <v>2</v>
      </c>
      <c r="S11" s="30">
        <v>16111.9</v>
      </c>
      <c r="T11" s="30">
        <v>14325.3</v>
      </c>
      <c r="U11" s="30">
        <v>14325.3</v>
      </c>
      <c r="V11" s="30">
        <v>11505.52</v>
      </c>
      <c r="W11" s="31">
        <v>287</v>
      </c>
      <c r="X11" s="31">
        <v>771</v>
      </c>
      <c r="Y11" s="25" t="s">
        <v>70</v>
      </c>
      <c r="Z11" s="25" t="s">
        <v>71</v>
      </c>
      <c r="AA11" s="26">
        <v>1974</v>
      </c>
      <c r="AB11" s="26">
        <v>30</v>
      </c>
      <c r="AC11" s="26">
        <v>2002</v>
      </c>
      <c r="AD11" s="35" t="s">
        <v>66</v>
      </c>
      <c r="AE11" s="48">
        <v>11306580.8</v>
      </c>
      <c r="AF11" s="26">
        <v>0</v>
      </c>
      <c r="AG11" s="26">
        <v>0</v>
      </c>
      <c r="AH11" s="26">
        <v>0</v>
      </c>
      <c r="AI11" s="26">
        <v>0</v>
      </c>
      <c r="AJ11" s="44">
        <f>BP11</f>
        <v>11194050.89</v>
      </c>
      <c r="AK11" s="44">
        <v>589.4</v>
      </c>
      <c r="AL11" s="44">
        <v>0</v>
      </c>
      <c r="AM11" s="44">
        <v>589.4</v>
      </c>
      <c r="AN11" s="44">
        <v>111940.51</v>
      </c>
      <c r="AO11" s="26"/>
      <c r="AP11" s="44"/>
      <c r="AQ11" s="26"/>
      <c r="AR11" s="44"/>
      <c r="AS11" s="26"/>
      <c r="AT11" s="44"/>
      <c r="AU11" s="26"/>
      <c r="AV11" s="44"/>
      <c r="AW11" s="26"/>
      <c r="AX11" s="44"/>
      <c r="AY11" s="45"/>
      <c r="AZ11" s="44"/>
      <c r="BA11" s="26"/>
      <c r="BB11" s="44"/>
      <c r="BC11" s="26"/>
      <c r="BD11" s="44"/>
      <c r="BE11" s="26"/>
      <c r="BF11" s="44"/>
      <c r="BG11" s="26"/>
      <c r="BH11" s="44"/>
      <c r="BI11" s="26"/>
      <c r="BJ11" s="44"/>
      <c r="BK11" s="45"/>
      <c r="BL11" s="44"/>
      <c r="BM11" s="45"/>
      <c r="BN11" s="44"/>
      <c r="BO11" s="28">
        <v>8</v>
      </c>
      <c r="BP11" s="44">
        <v>11194050.89</v>
      </c>
      <c r="BQ11" s="26"/>
      <c r="BR11" s="44"/>
      <c r="BS11" s="45"/>
      <c r="BT11" s="44"/>
      <c r="BU11" s="33"/>
      <c r="BV11" s="32"/>
      <c r="BW11" s="33"/>
      <c r="BX11" s="32"/>
      <c r="BY11" s="33"/>
      <c r="BZ11" s="32"/>
      <c r="CA11" s="33"/>
      <c r="CB11" s="32"/>
      <c r="CC11" s="33"/>
      <c r="CD11" s="32"/>
      <c r="CE11" s="30"/>
      <c r="CF11" s="25"/>
      <c r="CG11" s="25"/>
      <c r="CH11" s="25"/>
      <c r="CI11" s="25"/>
      <c r="CJ11" s="25"/>
    </row>
    <row r="12" spans="1:88" ht="14.25" customHeight="1">
      <c r="A12" s="38">
        <v>3</v>
      </c>
      <c r="B12" s="29" t="s">
        <v>102</v>
      </c>
      <c r="C12" s="36" t="s">
        <v>82</v>
      </c>
      <c r="D12" s="26" t="s">
        <v>69</v>
      </c>
      <c r="E12" s="34" t="s">
        <v>73</v>
      </c>
      <c r="F12" s="34" t="s">
        <v>74</v>
      </c>
      <c r="G12" s="26"/>
      <c r="H12" s="27" t="s">
        <v>75</v>
      </c>
      <c r="I12" s="28">
        <v>6</v>
      </c>
      <c r="J12" s="29"/>
      <c r="K12" s="28">
        <v>1650228011</v>
      </c>
      <c r="L12" s="28">
        <v>165001001</v>
      </c>
      <c r="M12" s="29" t="s">
        <v>76</v>
      </c>
      <c r="N12" s="29" t="s">
        <v>77</v>
      </c>
      <c r="O12" s="29" t="s">
        <v>78</v>
      </c>
      <c r="P12" s="26">
        <v>9</v>
      </c>
      <c r="Q12" s="26" t="s">
        <v>83</v>
      </c>
      <c r="R12" s="26">
        <v>2</v>
      </c>
      <c r="S12" s="30">
        <v>9819.9</v>
      </c>
      <c r="T12" s="30">
        <v>8701.7</v>
      </c>
      <c r="U12" s="30">
        <v>8579.3</v>
      </c>
      <c r="V12" s="30">
        <v>6706.85</v>
      </c>
      <c r="W12" s="31">
        <v>177</v>
      </c>
      <c r="X12" s="31">
        <v>470</v>
      </c>
      <c r="Y12" s="25" t="s">
        <v>70</v>
      </c>
      <c r="Z12" s="25" t="s">
        <v>71</v>
      </c>
      <c r="AA12" s="26">
        <v>1974</v>
      </c>
      <c r="AB12" s="26">
        <v>30</v>
      </c>
      <c r="AC12" s="26">
        <v>2002</v>
      </c>
      <c r="AD12" s="35" t="s">
        <v>66</v>
      </c>
      <c r="AE12" s="48">
        <v>7066823</v>
      </c>
      <c r="AF12" s="26">
        <v>0</v>
      </c>
      <c r="AG12" s="26">
        <v>0</v>
      </c>
      <c r="AH12" s="26">
        <v>0</v>
      </c>
      <c r="AI12" s="26">
        <v>0</v>
      </c>
      <c r="AJ12" s="44">
        <f>BP12</f>
        <v>6996270.89</v>
      </c>
      <c r="AK12" s="44">
        <v>589.4</v>
      </c>
      <c r="AL12" s="44">
        <v>0</v>
      </c>
      <c r="AM12" s="44">
        <v>589.4</v>
      </c>
      <c r="AN12" s="44">
        <v>69962.71</v>
      </c>
      <c r="AO12" s="26"/>
      <c r="AP12" s="44"/>
      <c r="AQ12" s="26"/>
      <c r="AR12" s="44"/>
      <c r="AS12" s="26"/>
      <c r="AT12" s="44"/>
      <c r="AU12" s="26"/>
      <c r="AV12" s="44"/>
      <c r="AW12" s="26"/>
      <c r="AX12" s="44"/>
      <c r="AY12" s="45"/>
      <c r="AZ12" s="44"/>
      <c r="BA12" s="26"/>
      <c r="BB12" s="44"/>
      <c r="BC12" s="26"/>
      <c r="BD12" s="44"/>
      <c r="BE12" s="26"/>
      <c r="BF12" s="44"/>
      <c r="BG12" s="26"/>
      <c r="BH12" s="44"/>
      <c r="BI12" s="26"/>
      <c r="BJ12" s="44"/>
      <c r="BK12" s="45"/>
      <c r="BL12" s="44"/>
      <c r="BM12" s="45"/>
      <c r="BN12" s="44"/>
      <c r="BO12" s="28">
        <v>5</v>
      </c>
      <c r="BP12" s="44">
        <v>6996270.89</v>
      </c>
      <c r="BQ12" s="26"/>
      <c r="BR12" s="44"/>
      <c r="BS12" s="45"/>
      <c r="BT12" s="44"/>
      <c r="BU12" s="33"/>
      <c r="BV12" s="32"/>
      <c r="BW12" s="33"/>
      <c r="BX12" s="32"/>
      <c r="BY12" s="33"/>
      <c r="BZ12" s="32"/>
      <c r="CA12" s="33"/>
      <c r="CB12" s="32"/>
      <c r="CC12" s="33"/>
      <c r="CD12" s="32"/>
      <c r="CE12" s="30"/>
      <c r="CF12" s="25"/>
      <c r="CG12" s="25"/>
      <c r="CH12" s="25"/>
      <c r="CI12" s="25"/>
      <c r="CJ12" s="25"/>
    </row>
    <row r="13" spans="1:88" ht="14.25" customHeight="1">
      <c r="A13" s="38">
        <v>4</v>
      </c>
      <c r="B13" s="29" t="s">
        <v>103</v>
      </c>
      <c r="C13" s="36" t="s">
        <v>84</v>
      </c>
      <c r="D13" s="26" t="s">
        <v>69</v>
      </c>
      <c r="E13" s="34" t="s">
        <v>73</v>
      </c>
      <c r="F13" s="34" t="s">
        <v>74</v>
      </c>
      <c r="G13" s="26"/>
      <c r="H13" s="27" t="s">
        <v>75</v>
      </c>
      <c r="I13" s="28">
        <v>6</v>
      </c>
      <c r="J13" s="29"/>
      <c r="K13" s="28">
        <v>1650228011</v>
      </c>
      <c r="L13" s="28">
        <v>165001001</v>
      </c>
      <c r="M13" s="29" t="s">
        <v>76</v>
      </c>
      <c r="N13" s="29" t="s">
        <v>77</v>
      </c>
      <c r="O13" s="29" t="s">
        <v>78</v>
      </c>
      <c r="P13" s="26">
        <v>9</v>
      </c>
      <c r="Q13" s="26" t="s">
        <v>83</v>
      </c>
      <c r="R13" s="26">
        <v>2</v>
      </c>
      <c r="S13" s="30">
        <v>9992.5</v>
      </c>
      <c r="T13" s="30">
        <v>8889.7</v>
      </c>
      <c r="U13" s="30">
        <v>8889.7</v>
      </c>
      <c r="V13" s="30">
        <v>7644.63</v>
      </c>
      <c r="W13" s="31">
        <v>179</v>
      </c>
      <c r="X13" s="31">
        <v>488</v>
      </c>
      <c r="Y13" s="25" t="s">
        <v>70</v>
      </c>
      <c r="Z13" s="25" t="s">
        <v>71</v>
      </c>
      <c r="AA13" s="26">
        <v>1974</v>
      </c>
      <c r="AB13" s="26">
        <v>30</v>
      </c>
      <c r="AC13" s="26">
        <v>2002</v>
      </c>
      <c r="AD13" s="35" t="s">
        <v>66</v>
      </c>
      <c r="AE13" s="48">
        <v>7066823</v>
      </c>
      <c r="AF13" s="26">
        <v>0</v>
      </c>
      <c r="AG13" s="26">
        <v>0</v>
      </c>
      <c r="AH13" s="26">
        <v>0</v>
      </c>
      <c r="AI13" s="26">
        <v>0</v>
      </c>
      <c r="AJ13" s="44">
        <f>BP13</f>
        <v>6996270.89</v>
      </c>
      <c r="AK13" s="44">
        <v>589.4</v>
      </c>
      <c r="AL13" s="44">
        <v>0</v>
      </c>
      <c r="AM13" s="44">
        <v>589.4</v>
      </c>
      <c r="AN13" s="44">
        <v>69962.71</v>
      </c>
      <c r="AO13" s="26"/>
      <c r="AP13" s="44"/>
      <c r="AQ13" s="26"/>
      <c r="AR13" s="44"/>
      <c r="AS13" s="26"/>
      <c r="AT13" s="44"/>
      <c r="AU13" s="26"/>
      <c r="AV13" s="44"/>
      <c r="AW13" s="26"/>
      <c r="AX13" s="44"/>
      <c r="AY13" s="45"/>
      <c r="AZ13" s="44"/>
      <c r="BA13" s="26"/>
      <c r="BB13" s="44"/>
      <c r="BC13" s="26"/>
      <c r="BD13" s="44"/>
      <c r="BE13" s="26"/>
      <c r="BF13" s="44"/>
      <c r="BG13" s="26"/>
      <c r="BH13" s="44"/>
      <c r="BI13" s="26"/>
      <c r="BJ13" s="44"/>
      <c r="BK13" s="45"/>
      <c r="BL13" s="44"/>
      <c r="BM13" s="45"/>
      <c r="BN13" s="44"/>
      <c r="BO13" s="28">
        <v>5</v>
      </c>
      <c r="BP13" s="44">
        <v>6996270.89</v>
      </c>
      <c r="BQ13" s="26"/>
      <c r="BR13" s="44"/>
      <c r="BS13" s="45"/>
      <c r="BT13" s="44"/>
      <c r="BU13" s="33"/>
      <c r="BV13" s="32"/>
      <c r="BW13" s="33"/>
      <c r="BX13" s="32"/>
      <c r="BY13" s="33"/>
      <c r="BZ13" s="32"/>
      <c r="CA13" s="33"/>
      <c r="CB13" s="32"/>
      <c r="CC13" s="33"/>
      <c r="CD13" s="32"/>
      <c r="CE13" s="30"/>
      <c r="CF13" s="25"/>
      <c r="CG13" s="25"/>
      <c r="CH13" s="25"/>
      <c r="CI13" s="25"/>
      <c r="CJ13" s="25"/>
    </row>
    <row r="14" spans="1:88" ht="14.25" customHeight="1">
      <c r="A14" s="38">
        <v>5</v>
      </c>
      <c r="B14" s="29" t="s">
        <v>104</v>
      </c>
      <c r="C14" s="36" t="s">
        <v>85</v>
      </c>
      <c r="D14" s="26" t="s">
        <v>69</v>
      </c>
      <c r="E14" s="34" t="s">
        <v>73</v>
      </c>
      <c r="F14" s="34" t="s">
        <v>74</v>
      </c>
      <c r="G14" s="26"/>
      <c r="H14" s="27" t="s">
        <v>75</v>
      </c>
      <c r="I14" s="28">
        <v>6</v>
      </c>
      <c r="J14" s="29"/>
      <c r="K14" s="28">
        <v>1650228011</v>
      </c>
      <c r="L14" s="28">
        <v>165001001</v>
      </c>
      <c r="M14" s="29" t="s">
        <v>76</v>
      </c>
      <c r="N14" s="29" t="s">
        <v>77</v>
      </c>
      <c r="O14" s="29" t="s">
        <v>78</v>
      </c>
      <c r="P14" s="26">
        <v>14</v>
      </c>
      <c r="Q14" s="26" t="s">
        <v>86</v>
      </c>
      <c r="R14" s="26">
        <v>2</v>
      </c>
      <c r="S14" s="30">
        <v>9728.4</v>
      </c>
      <c r="T14" s="30">
        <v>8639.7</v>
      </c>
      <c r="U14" s="30">
        <v>7350.7</v>
      </c>
      <c r="V14" s="30">
        <v>6273.4</v>
      </c>
      <c r="W14" s="31">
        <v>168</v>
      </c>
      <c r="X14" s="31">
        <v>354</v>
      </c>
      <c r="Y14" s="25" t="s">
        <v>70</v>
      </c>
      <c r="Z14" s="25" t="s">
        <v>71</v>
      </c>
      <c r="AA14" s="26">
        <v>1974</v>
      </c>
      <c r="AB14" s="26">
        <v>30</v>
      </c>
      <c r="AC14" s="26">
        <v>2004</v>
      </c>
      <c r="AD14" s="35" t="s">
        <v>66</v>
      </c>
      <c r="AE14" s="48">
        <v>13664012.89</v>
      </c>
      <c r="AF14" s="26">
        <v>0</v>
      </c>
      <c r="AG14" s="26">
        <v>0</v>
      </c>
      <c r="AH14" s="26">
        <v>0</v>
      </c>
      <c r="AI14" s="26">
        <v>0</v>
      </c>
      <c r="AJ14" s="45">
        <f>BP14+BT14</f>
        <v>13527558.51</v>
      </c>
      <c r="AK14" s="44">
        <v>1178.8</v>
      </c>
      <c r="AL14" s="44">
        <v>0</v>
      </c>
      <c r="AM14" s="44">
        <v>1178.8</v>
      </c>
      <c r="AN14" s="44">
        <v>135275.58</v>
      </c>
      <c r="AO14" s="26"/>
      <c r="AP14" s="44"/>
      <c r="AQ14" s="26"/>
      <c r="AR14" s="44"/>
      <c r="AS14" s="26"/>
      <c r="AT14" s="44"/>
      <c r="AU14" s="26"/>
      <c r="AV14" s="44"/>
      <c r="AW14" s="26"/>
      <c r="AX14" s="44"/>
      <c r="AY14" s="45"/>
      <c r="AZ14" s="44"/>
      <c r="BA14" s="26"/>
      <c r="BB14" s="44"/>
      <c r="BC14" s="26"/>
      <c r="BD14" s="44"/>
      <c r="BE14" s="26"/>
      <c r="BF14" s="44"/>
      <c r="BG14" s="26"/>
      <c r="BH14" s="44"/>
      <c r="BI14" s="26"/>
      <c r="BJ14" s="44"/>
      <c r="BK14" s="45"/>
      <c r="BL14" s="44"/>
      <c r="BM14" s="45"/>
      <c r="BN14" s="44"/>
      <c r="BO14" s="28">
        <v>4</v>
      </c>
      <c r="BP14" s="44">
        <v>6796209.8</v>
      </c>
      <c r="BQ14" s="26"/>
      <c r="BR14" s="44"/>
      <c r="BS14" s="45">
        <v>4622.8</v>
      </c>
      <c r="BT14" s="44">
        <v>6731348.71</v>
      </c>
      <c r="BU14" s="33"/>
      <c r="BV14" s="32"/>
      <c r="BW14" s="33"/>
      <c r="BX14" s="32"/>
      <c r="BY14" s="33"/>
      <c r="BZ14" s="32"/>
      <c r="CA14" s="33"/>
      <c r="CB14" s="32"/>
      <c r="CC14" s="33"/>
      <c r="CD14" s="32"/>
      <c r="CE14" s="30"/>
      <c r="CF14" s="25"/>
      <c r="CG14" s="25"/>
      <c r="CH14" s="25"/>
      <c r="CI14" s="25"/>
      <c r="CJ14" s="25"/>
    </row>
    <row r="15" spans="1:88" ht="14.25" customHeight="1">
      <c r="A15" s="38">
        <v>6</v>
      </c>
      <c r="B15" s="29" t="s">
        <v>105</v>
      </c>
      <c r="C15" s="36" t="s">
        <v>87</v>
      </c>
      <c r="D15" s="26" t="s">
        <v>69</v>
      </c>
      <c r="E15" s="34" t="s">
        <v>73</v>
      </c>
      <c r="F15" s="34" t="s">
        <v>74</v>
      </c>
      <c r="G15" s="26"/>
      <c r="H15" s="27" t="s">
        <v>75</v>
      </c>
      <c r="I15" s="28">
        <v>6</v>
      </c>
      <c r="J15" s="29"/>
      <c r="K15" s="28">
        <v>1650228011</v>
      </c>
      <c r="L15" s="28">
        <v>165001001</v>
      </c>
      <c r="M15" s="29" t="s">
        <v>76</v>
      </c>
      <c r="N15" s="29" t="s">
        <v>77</v>
      </c>
      <c r="O15" s="29" t="s">
        <v>78</v>
      </c>
      <c r="P15" s="26">
        <v>12</v>
      </c>
      <c r="Q15" s="26">
        <v>83</v>
      </c>
      <c r="R15" s="26">
        <v>1</v>
      </c>
      <c r="S15" s="30">
        <v>51210.8</v>
      </c>
      <c r="T15" s="30">
        <v>32557.9</v>
      </c>
      <c r="U15" s="30">
        <v>30754.6</v>
      </c>
      <c r="V15" s="30">
        <v>25935.87</v>
      </c>
      <c r="W15" s="31">
        <v>486</v>
      </c>
      <c r="X15" s="31">
        <v>1439</v>
      </c>
      <c r="Y15" s="25" t="s">
        <v>70</v>
      </c>
      <c r="Z15" s="25" t="s">
        <v>71</v>
      </c>
      <c r="AA15" s="26">
        <v>1989</v>
      </c>
      <c r="AB15" s="26">
        <v>20</v>
      </c>
      <c r="AC15" s="26">
        <v>1989</v>
      </c>
      <c r="AD15" s="35" t="s">
        <v>66</v>
      </c>
      <c r="AE15" s="48">
        <v>10255117.09</v>
      </c>
      <c r="AF15" s="26">
        <v>0</v>
      </c>
      <c r="AG15" s="26">
        <v>0</v>
      </c>
      <c r="AH15" s="26">
        <v>0</v>
      </c>
      <c r="AI15" s="26">
        <v>0</v>
      </c>
      <c r="AJ15" s="45">
        <f>AP15+AR15</f>
        <v>9960009</v>
      </c>
      <c r="AK15" s="44">
        <v>195508</v>
      </c>
      <c r="AL15" s="44">
        <v>194329.2</v>
      </c>
      <c r="AM15" s="44">
        <v>1178.8</v>
      </c>
      <c r="AN15" s="44">
        <v>99600.09</v>
      </c>
      <c r="AO15" s="26">
        <v>3425</v>
      </c>
      <c r="AP15" s="44">
        <v>6773995</v>
      </c>
      <c r="AQ15" s="26">
        <v>1918</v>
      </c>
      <c r="AR15" s="44">
        <v>3186014</v>
      </c>
      <c r="AS15" s="26"/>
      <c r="AT15" s="44"/>
      <c r="AU15" s="26"/>
      <c r="AV15" s="44"/>
      <c r="AW15" s="26"/>
      <c r="AX15" s="44"/>
      <c r="AY15" s="45"/>
      <c r="AZ15" s="44"/>
      <c r="BA15" s="26"/>
      <c r="BB15" s="44"/>
      <c r="BC15" s="26"/>
      <c r="BD15" s="44"/>
      <c r="BE15" s="26"/>
      <c r="BF15" s="44"/>
      <c r="BG15" s="26"/>
      <c r="BH15" s="44"/>
      <c r="BI15" s="26"/>
      <c r="BJ15" s="44"/>
      <c r="BK15" s="45"/>
      <c r="BL15" s="44"/>
      <c r="BM15" s="45"/>
      <c r="BN15" s="44"/>
      <c r="BO15" s="28"/>
      <c r="BP15" s="44"/>
      <c r="BQ15" s="26"/>
      <c r="BR15" s="44"/>
      <c r="BS15" s="45"/>
      <c r="BT15" s="44"/>
      <c r="BU15" s="33"/>
      <c r="BV15" s="32"/>
      <c r="BW15" s="33"/>
      <c r="BX15" s="32"/>
      <c r="BY15" s="33"/>
      <c r="BZ15" s="32"/>
      <c r="CA15" s="33"/>
      <c r="CB15" s="32"/>
      <c r="CC15" s="33"/>
      <c r="CD15" s="32"/>
      <c r="CE15" s="30"/>
      <c r="CF15" s="25"/>
      <c r="CG15" s="25"/>
      <c r="CH15" s="25"/>
      <c r="CI15" s="25"/>
      <c r="CJ15" s="25"/>
    </row>
    <row r="16" spans="1:88" ht="14.25" customHeight="1">
      <c r="A16" s="38">
        <v>7</v>
      </c>
      <c r="B16" s="29" t="s">
        <v>106</v>
      </c>
      <c r="C16" s="36" t="s">
        <v>88</v>
      </c>
      <c r="D16" s="26" t="s">
        <v>69</v>
      </c>
      <c r="E16" s="34" t="s">
        <v>73</v>
      </c>
      <c r="F16" s="34" t="s">
        <v>74</v>
      </c>
      <c r="G16" s="26"/>
      <c r="H16" s="27" t="s">
        <v>75</v>
      </c>
      <c r="I16" s="28">
        <v>6</v>
      </c>
      <c r="J16" s="29"/>
      <c r="K16" s="28">
        <v>1650228011</v>
      </c>
      <c r="L16" s="28">
        <v>165001001</v>
      </c>
      <c r="M16" s="29" t="s">
        <v>76</v>
      </c>
      <c r="N16" s="29" t="s">
        <v>77</v>
      </c>
      <c r="O16" s="29" t="s">
        <v>78</v>
      </c>
      <c r="P16" s="26">
        <v>9</v>
      </c>
      <c r="Q16" s="26" t="s">
        <v>83</v>
      </c>
      <c r="R16" s="26">
        <v>2</v>
      </c>
      <c r="S16" s="30">
        <v>9779.8</v>
      </c>
      <c r="T16" s="30">
        <v>8800.3</v>
      </c>
      <c r="U16" s="30">
        <v>8800.3</v>
      </c>
      <c r="V16" s="30">
        <v>7386.6</v>
      </c>
      <c r="W16" s="31">
        <v>179</v>
      </c>
      <c r="X16" s="31">
        <v>486</v>
      </c>
      <c r="Y16" s="25" t="s">
        <v>70</v>
      </c>
      <c r="Z16" s="25" t="s">
        <v>71</v>
      </c>
      <c r="AA16" s="26">
        <v>1974</v>
      </c>
      <c r="AB16" s="26">
        <v>30</v>
      </c>
      <c r="AC16" s="26">
        <v>2002</v>
      </c>
      <c r="AD16" s="35" t="s">
        <v>66</v>
      </c>
      <c r="AE16" s="48">
        <v>7066823</v>
      </c>
      <c r="AF16" s="26">
        <v>0</v>
      </c>
      <c r="AG16" s="26">
        <v>0</v>
      </c>
      <c r="AH16" s="26">
        <v>0</v>
      </c>
      <c r="AI16" s="26">
        <v>0</v>
      </c>
      <c r="AJ16" s="44">
        <f>BP16</f>
        <v>6996270.89</v>
      </c>
      <c r="AK16" s="44">
        <v>589.4</v>
      </c>
      <c r="AL16" s="44">
        <v>0</v>
      </c>
      <c r="AM16" s="44">
        <v>589.4</v>
      </c>
      <c r="AN16" s="44">
        <v>69962.71</v>
      </c>
      <c r="AO16" s="26"/>
      <c r="AP16" s="44"/>
      <c r="AQ16" s="26"/>
      <c r="AR16" s="44"/>
      <c r="AS16" s="26"/>
      <c r="AT16" s="44"/>
      <c r="AU16" s="26"/>
      <c r="AV16" s="44"/>
      <c r="AW16" s="26"/>
      <c r="AX16" s="44"/>
      <c r="AY16" s="45"/>
      <c r="AZ16" s="44"/>
      <c r="BA16" s="26"/>
      <c r="BB16" s="44"/>
      <c r="BC16" s="26"/>
      <c r="BD16" s="44"/>
      <c r="BE16" s="26"/>
      <c r="BF16" s="44"/>
      <c r="BG16" s="26"/>
      <c r="BH16" s="44"/>
      <c r="BI16" s="26"/>
      <c r="BJ16" s="44"/>
      <c r="BK16" s="45"/>
      <c r="BL16" s="44"/>
      <c r="BM16" s="45"/>
      <c r="BN16" s="44"/>
      <c r="BO16" s="28">
        <v>5</v>
      </c>
      <c r="BP16" s="44">
        <v>6996270.89</v>
      </c>
      <c r="BQ16" s="26"/>
      <c r="BR16" s="44"/>
      <c r="BS16" s="45"/>
      <c r="BT16" s="44"/>
      <c r="BU16" s="33"/>
      <c r="BV16" s="32"/>
      <c r="BW16" s="33"/>
      <c r="BX16" s="32"/>
      <c r="BY16" s="33"/>
      <c r="BZ16" s="32"/>
      <c r="CA16" s="33"/>
      <c r="CB16" s="32"/>
      <c r="CC16" s="33"/>
      <c r="CD16" s="32"/>
      <c r="CE16" s="30"/>
      <c r="CF16" s="25"/>
      <c r="CG16" s="25"/>
      <c r="CH16" s="25"/>
      <c r="CI16" s="25"/>
      <c r="CJ16" s="25"/>
    </row>
    <row r="17" spans="1:88" ht="14.25" customHeight="1">
      <c r="A17" s="38">
        <v>8</v>
      </c>
      <c r="B17" s="29" t="s">
        <v>107</v>
      </c>
      <c r="C17" s="36" t="s">
        <v>89</v>
      </c>
      <c r="D17" s="26" t="s">
        <v>69</v>
      </c>
      <c r="E17" s="34" t="s">
        <v>73</v>
      </c>
      <c r="F17" s="34" t="s">
        <v>74</v>
      </c>
      <c r="G17" s="26"/>
      <c r="H17" s="27" t="s">
        <v>75</v>
      </c>
      <c r="I17" s="28">
        <v>6</v>
      </c>
      <c r="J17" s="29"/>
      <c r="K17" s="28">
        <v>1650228011</v>
      </c>
      <c r="L17" s="28">
        <v>165001001</v>
      </c>
      <c r="M17" s="29" t="s">
        <v>76</v>
      </c>
      <c r="N17" s="29" t="s">
        <v>77</v>
      </c>
      <c r="O17" s="29" t="s">
        <v>78</v>
      </c>
      <c r="P17" s="26">
        <v>9</v>
      </c>
      <c r="Q17" s="26" t="s">
        <v>80</v>
      </c>
      <c r="R17" s="26">
        <v>1</v>
      </c>
      <c r="S17" s="30">
        <v>38279.8</v>
      </c>
      <c r="T17" s="30">
        <v>30356.9</v>
      </c>
      <c r="U17" s="30">
        <v>30134.9</v>
      </c>
      <c r="V17" s="30">
        <v>26853.16</v>
      </c>
      <c r="W17" s="31">
        <v>537</v>
      </c>
      <c r="X17" s="31">
        <v>1499</v>
      </c>
      <c r="Y17" s="25" t="s">
        <v>70</v>
      </c>
      <c r="Z17" s="25" t="s">
        <v>71</v>
      </c>
      <c r="AA17" s="26">
        <v>1977</v>
      </c>
      <c r="AB17" s="26">
        <v>20</v>
      </c>
      <c r="AC17" s="26">
        <v>2008</v>
      </c>
      <c r="AD17" s="35" t="s">
        <v>66</v>
      </c>
      <c r="AE17" s="48">
        <v>7361720.29</v>
      </c>
      <c r="AF17" s="26">
        <v>0</v>
      </c>
      <c r="AG17" s="26">
        <v>0</v>
      </c>
      <c r="AH17" s="26">
        <v>0</v>
      </c>
      <c r="AI17" s="26">
        <v>0</v>
      </c>
      <c r="AJ17" s="44">
        <f>AP17</f>
        <v>7161729</v>
      </c>
      <c r="AK17" s="44">
        <v>128374</v>
      </c>
      <c r="AL17" s="44">
        <f>AK17-AM17</f>
        <v>127784.6</v>
      </c>
      <c r="AM17" s="44">
        <v>589.4</v>
      </c>
      <c r="AN17" s="44">
        <v>71617.29</v>
      </c>
      <c r="AO17" s="26">
        <v>4119.64</v>
      </c>
      <c r="AP17" s="44">
        <v>7161729</v>
      </c>
      <c r="AQ17" s="26"/>
      <c r="AR17" s="44"/>
      <c r="AS17" s="26"/>
      <c r="AT17" s="44"/>
      <c r="AU17" s="26"/>
      <c r="AV17" s="44"/>
      <c r="AW17" s="26"/>
      <c r="AX17" s="44"/>
      <c r="AY17" s="45"/>
      <c r="AZ17" s="44"/>
      <c r="BA17" s="26"/>
      <c r="BB17" s="44"/>
      <c r="BC17" s="26"/>
      <c r="BD17" s="44"/>
      <c r="BE17" s="26"/>
      <c r="BF17" s="44"/>
      <c r="BG17" s="26"/>
      <c r="BH17" s="44"/>
      <c r="BI17" s="26"/>
      <c r="BJ17" s="44"/>
      <c r="BK17" s="45"/>
      <c r="BL17" s="44"/>
      <c r="BM17" s="45"/>
      <c r="BN17" s="44"/>
      <c r="BO17" s="28"/>
      <c r="BP17" s="44"/>
      <c r="BQ17" s="26"/>
      <c r="BR17" s="44"/>
      <c r="BS17" s="45"/>
      <c r="BT17" s="44"/>
      <c r="BU17" s="33"/>
      <c r="BV17" s="32"/>
      <c r="BW17" s="33"/>
      <c r="BX17" s="32"/>
      <c r="BY17" s="33"/>
      <c r="BZ17" s="32"/>
      <c r="CA17" s="33"/>
      <c r="CB17" s="32"/>
      <c r="CC17" s="33"/>
      <c r="CD17" s="32"/>
      <c r="CE17" s="30"/>
      <c r="CF17" s="25"/>
      <c r="CG17" s="25"/>
      <c r="CH17" s="25"/>
      <c r="CI17" s="25"/>
      <c r="CJ17" s="25"/>
    </row>
    <row r="18" spans="1:88" ht="14.25" customHeight="1">
      <c r="A18" s="38">
        <v>9</v>
      </c>
      <c r="B18" s="29" t="s">
        <v>108</v>
      </c>
      <c r="C18" s="36" t="s">
        <v>90</v>
      </c>
      <c r="D18" s="26" t="s">
        <v>69</v>
      </c>
      <c r="E18" s="34" t="s">
        <v>73</v>
      </c>
      <c r="F18" s="34" t="s">
        <v>74</v>
      </c>
      <c r="G18" s="26"/>
      <c r="H18" s="27" t="s">
        <v>75</v>
      </c>
      <c r="I18" s="28">
        <v>6</v>
      </c>
      <c r="J18" s="29"/>
      <c r="K18" s="28">
        <v>1650228011</v>
      </c>
      <c r="L18" s="28">
        <v>165001001</v>
      </c>
      <c r="M18" s="29" t="s">
        <v>76</v>
      </c>
      <c r="N18" s="29" t="s">
        <v>77</v>
      </c>
      <c r="O18" s="29" t="s">
        <v>78</v>
      </c>
      <c r="P18" s="26">
        <v>9</v>
      </c>
      <c r="Q18" s="26" t="s">
        <v>91</v>
      </c>
      <c r="R18" s="26">
        <v>2</v>
      </c>
      <c r="S18" s="30">
        <v>11698.3</v>
      </c>
      <c r="T18" s="30">
        <v>10523.1</v>
      </c>
      <c r="U18" s="30">
        <v>10523.1</v>
      </c>
      <c r="V18" s="30">
        <v>8915.9</v>
      </c>
      <c r="W18" s="31">
        <v>215</v>
      </c>
      <c r="X18" s="31">
        <v>588</v>
      </c>
      <c r="Y18" s="25" t="s">
        <v>70</v>
      </c>
      <c r="Z18" s="25" t="s">
        <v>71</v>
      </c>
      <c r="AA18" s="26">
        <v>1974</v>
      </c>
      <c r="AB18" s="26">
        <v>25</v>
      </c>
      <c r="AC18" s="26">
        <v>2004</v>
      </c>
      <c r="AD18" s="35" t="s">
        <v>66</v>
      </c>
      <c r="AE18" s="48">
        <v>8480075.6</v>
      </c>
      <c r="AF18" s="26">
        <v>0</v>
      </c>
      <c r="AG18" s="26">
        <v>0</v>
      </c>
      <c r="AH18" s="26">
        <v>0</v>
      </c>
      <c r="AI18" s="26">
        <v>0</v>
      </c>
      <c r="AJ18" s="44">
        <f>BP18</f>
        <v>8395530.89</v>
      </c>
      <c r="AK18" s="44">
        <v>589.4</v>
      </c>
      <c r="AL18" s="44">
        <v>0</v>
      </c>
      <c r="AM18" s="44">
        <v>589.4</v>
      </c>
      <c r="AN18" s="44">
        <v>83955.31</v>
      </c>
      <c r="AO18" s="26"/>
      <c r="AP18" s="44"/>
      <c r="AQ18" s="26"/>
      <c r="AR18" s="44"/>
      <c r="AS18" s="26"/>
      <c r="AT18" s="44"/>
      <c r="AU18" s="26"/>
      <c r="AV18" s="44"/>
      <c r="AW18" s="26"/>
      <c r="AX18" s="44"/>
      <c r="AY18" s="45"/>
      <c r="AZ18" s="44"/>
      <c r="BA18" s="26"/>
      <c r="BB18" s="44"/>
      <c r="BC18" s="26"/>
      <c r="BD18" s="44"/>
      <c r="BE18" s="26"/>
      <c r="BF18" s="44"/>
      <c r="BG18" s="26"/>
      <c r="BH18" s="44"/>
      <c r="BI18" s="26"/>
      <c r="BJ18" s="44"/>
      <c r="BK18" s="45"/>
      <c r="BL18" s="44"/>
      <c r="BM18" s="45"/>
      <c r="BN18" s="44"/>
      <c r="BO18" s="28">
        <v>6</v>
      </c>
      <c r="BP18" s="44">
        <v>8395530.89</v>
      </c>
      <c r="BQ18" s="26"/>
      <c r="BR18" s="44"/>
      <c r="BS18" s="45"/>
      <c r="BT18" s="44"/>
      <c r="BU18" s="33"/>
      <c r="BV18" s="32"/>
      <c r="BW18" s="33"/>
      <c r="BX18" s="32"/>
      <c r="BY18" s="33"/>
      <c r="BZ18" s="32"/>
      <c r="CA18" s="33"/>
      <c r="CB18" s="32"/>
      <c r="CC18" s="33"/>
      <c r="CD18" s="32"/>
      <c r="CE18" s="30"/>
      <c r="CF18" s="25"/>
      <c r="CG18" s="25"/>
      <c r="CH18" s="25"/>
      <c r="CI18" s="25"/>
      <c r="CJ18" s="25"/>
    </row>
    <row r="19" spans="1:88" ht="14.25" customHeight="1">
      <c r="A19" s="38">
        <v>10</v>
      </c>
      <c r="B19" s="29" t="s">
        <v>109</v>
      </c>
      <c r="C19" s="36" t="s">
        <v>93</v>
      </c>
      <c r="D19" s="26" t="s">
        <v>69</v>
      </c>
      <c r="E19" s="34" t="s">
        <v>73</v>
      </c>
      <c r="F19" s="34" t="s">
        <v>74</v>
      </c>
      <c r="G19" s="26"/>
      <c r="H19" s="27" t="s">
        <v>75</v>
      </c>
      <c r="I19" s="28">
        <v>6</v>
      </c>
      <c r="J19" s="29"/>
      <c r="K19" s="28">
        <v>1650228011</v>
      </c>
      <c r="L19" s="28">
        <v>165001001</v>
      </c>
      <c r="M19" s="29" t="s">
        <v>76</v>
      </c>
      <c r="N19" s="29" t="s">
        <v>77</v>
      </c>
      <c r="O19" s="29" t="s">
        <v>78</v>
      </c>
      <c r="P19" s="26">
        <v>12</v>
      </c>
      <c r="Q19" s="26" t="s">
        <v>94</v>
      </c>
      <c r="R19" s="26">
        <v>1</v>
      </c>
      <c r="S19" s="30">
        <v>32932.5</v>
      </c>
      <c r="T19" s="30">
        <v>30192.6</v>
      </c>
      <c r="U19" s="30">
        <v>29569.9</v>
      </c>
      <c r="V19" s="30">
        <v>25816.21</v>
      </c>
      <c r="W19" s="31">
        <v>515</v>
      </c>
      <c r="X19" s="31">
        <v>1461</v>
      </c>
      <c r="Y19" s="25" t="s">
        <v>70</v>
      </c>
      <c r="Z19" s="25" t="s">
        <v>71</v>
      </c>
      <c r="AA19" s="26">
        <v>1977</v>
      </c>
      <c r="AB19" s="26">
        <v>20</v>
      </c>
      <c r="AC19" s="26">
        <v>2008</v>
      </c>
      <c r="AD19" s="35" t="s">
        <v>66</v>
      </c>
      <c r="AE19" s="48">
        <v>4591425.6</v>
      </c>
      <c r="AF19" s="26">
        <v>0</v>
      </c>
      <c r="AG19" s="26">
        <v>0</v>
      </c>
      <c r="AH19" s="26">
        <v>0</v>
      </c>
      <c r="AI19" s="26">
        <v>0</v>
      </c>
      <c r="AJ19" s="44">
        <f>BN19</f>
        <v>4516618.42</v>
      </c>
      <c r="AK19" s="44">
        <v>29641</v>
      </c>
      <c r="AL19" s="44">
        <f>AK19-AM19</f>
        <v>29051.6</v>
      </c>
      <c r="AM19" s="44">
        <v>589.4</v>
      </c>
      <c r="AN19" s="44">
        <v>45166.18</v>
      </c>
      <c r="AO19" s="26"/>
      <c r="AP19" s="44"/>
      <c r="AQ19" s="26"/>
      <c r="AR19" s="44"/>
      <c r="AS19" s="26"/>
      <c r="AT19" s="44"/>
      <c r="AU19" s="26"/>
      <c r="AV19" s="44"/>
      <c r="AW19" s="26"/>
      <c r="AX19" s="44"/>
      <c r="AY19" s="45"/>
      <c r="AZ19" s="44"/>
      <c r="BA19" s="26"/>
      <c r="BB19" s="44"/>
      <c r="BC19" s="26"/>
      <c r="BD19" s="44"/>
      <c r="BE19" s="26"/>
      <c r="BF19" s="44"/>
      <c r="BG19" s="26"/>
      <c r="BH19" s="44"/>
      <c r="BI19" s="26"/>
      <c r="BJ19" s="44"/>
      <c r="BK19" s="45"/>
      <c r="BL19" s="44"/>
      <c r="BM19" s="45">
        <v>4754.3</v>
      </c>
      <c r="BN19" s="44">
        <v>4516618.42</v>
      </c>
      <c r="BO19" s="28"/>
      <c r="BP19" s="44"/>
      <c r="BQ19" s="26"/>
      <c r="BR19" s="44"/>
      <c r="BS19" s="45"/>
      <c r="BT19" s="44"/>
      <c r="BU19" s="33"/>
      <c r="BV19" s="32"/>
      <c r="BW19" s="33"/>
      <c r="BX19" s="32"/>
      <c r="BY19" s="33"/>
      <c r="BZ19" s="32"/>
      <c r="CA19" s="33"/>
      <c r="CB19" s="32"/>
      <c r="CC19" s="33"/>
      <c r="CD19" s="32"/>
      <c r="CE19" s="30"/>
      <c r="CF19" s="25"/>
      <c r="CG19" s="25"/>
      <c r="CH19" s="25"/>
      <c r="CI19" s="25"/>
      <c r="CJ19" s="25"/>
    </row>
    <row r="20" spans="1:88" ht="14.25" customHeight="1">
      <c r="A20" s="38">
        <v>11</v>
      </c>
      <c r="B20" s="29" t="s">
        <v>110</v>
      </c>
      <c r="C20" s="36" t="s">
        <v>95</v>
      </c>
      <c r="D20" s="26" t="s">
        <v>69</v>
      </c>
      <c r="E20" s="34" t="s">
        <v>73</v>
      </c>
      <c r="F20" s="34" t="s">
        <v>74</v>
      </c>
      <c r="G20" s="26"/>
      <c r="H20" s="27" t="s">
        <v>75</v>
      </c>
      <c r="I20" s="28">
        <v>6</v>
      </c>
      <c r="J20" s="29"/>
      <c r="K20" s="28">
        <v>1650228011</v>
      </c>
      <c r="L20" s="28">
        <v>165001001</v>
      </c>
      <c r="M20" s="29" t="s">
        <v>76</v>
      </c>
      <c r="N20" s="29" t="s">
        <v>77</v>
      </c>
      <c r="O20" s="29" t="s">
        <v>78</v>
      </c>
      <c r="P20" s="26">
        <v>14</v>
      </c>
      <c r="Q20" s="26" t="s">
        <v>86</v>
      </c>
      <c r="R20" s="26">
        <v>1</v>
      </c>
      <c r="S20" s="30">
        <v>4735.6</v>
      </c>
      <c r="T20" s="30">
        <v>3897.6</v>
      </c>
      <c r="U20" s="30">
        <v>3835.7</v>
      </c>
      <c r="V20" s="30">
        <v>3331.93</v>
      </c>
      <c r="W20" s="31">
        <v>89</v>
      </c>
      <c r="X20" s="31">
        <v>194</v>
      </c>
      <c r="Y20" s="25" t="s">
        <v>70</v>
      </c>
      <c r="Z20" s="25" t="s">
        <v>71</v>
      </c>
      <c r="AA20" s="26">
        <v>1974</v>
      </c>
      <c r="AB20" s="26">
        <v>20</v>
      </c>
      <c r="AC20" s="26">
        <v>2008</v>
      </c>
      <c r="AD20" s="35" t="s">
        <v>66</v>
      </c>
      <c r="AE20" s="48">
        <v>3432675.34</v>
      </c>
      <c r="AF20" s="26">
        <v>0</v>
      </c>
      <c r="AG20" s="26">
        <v>0</v>
      </c>
      <c r="AH20" s="26">
        <v>0</v>
      </c>
      <c r="AI20" s="26">
        <v>0</v>
      </c>
      <c r="AJ20" s="44">
        <f>BP20</f>
        <v>3398104.89</v>
      </c>
      <c r="AK20" s="44">
        <v>589.4</v>
      </c>
      <c r="AL20" s="44">
        <v>0</v>
      </c>
      <c r="AM20" s="44">
        <v>589.4</v>
      </c>
      <c r="AN20" s="44">
        <v>33981.05</v>
      </c>
      <c r="AO20" s="26"/>
      <c r="AP20" s="44"/>
      <c r="AQ20" s="26"/>
      <c r="AR20" s="44"/>
      <c r="AS20" s="26"/>
      <c r="AT20" s="44"/>
      <c r="AU20" s="26"/>
      <c r="AV20" s="44"/>
      <c r="AW20" s="26"/>
      <c r="AX20" s="44"/>
      <c r="AY20" s="45"/>
      <c r="AZ20" s="44"/>
      <c r="BA20" s="26"/>
      <c r="BB20" s="44"/>
      <c r="BC20" s="26"/>
      <c r="BD20" s="44"/>
      <c r="BE20" s="26"/>
      <c r="BF20" s="44"/>
      <c r="BG20" s="26"/>
      <c r="BH20" s="44"/>
      <c r="BI20" s="26"/>
      <c r="BJ20" s="44"/>
      <c r="BK20" s="45"/>
      <c r="BL20" s="44"/>
      <c r="BM20" s="45"/>
      <c r="BN20" s="44"/>
      <c r="BO20" s="28">
        <v>2</v>
      </c>
      <c r="BP20" s="44">
        <v>3398104.89</v>
      </c>
      <c r="BQ20" s="26"/>
      <c r="BR20" s="44"/>
      <c r="BS20" s="45"/>
      <c r="BT20" s="44"/>
      <c r="BU20" s="33"/>
      <c r="BV20" s="32"/>
      <c r="BW20" s="33"/>
      <c r="BX20" s="32"/>
      <c r="BY20" s="33"/>
      <c r="BZ20" s="32"/>
      <c r="CA20" s="33"/>
      <c r="CB20" s="32"/>
      <c r="CC20" s="33"/>
      <c r="CD20" s="32"/>
      <c r="CE20" s="30"/>
      <c r="CF20" s="25"/>
      <c r="CG20" s="25"/>
      <c r="CH20" s="25"/>
      <c r="CI20" s="25"/>
      <c r="CJ20" s="25"/>
    </row>
    <row r="21" spans="1:88" ht="14.25" customHeight="1">
      <c r="A21" s="38">
        <v>12</v>
      </c>
      <c r="B21" s="29" t="s">
        <v>111</v>
      </c>
      <c r="C21" s="36" t="s">
        <v>96</v>
      </c>
      <c r="D21" s="26" t="s">
        <v>69</v>
      </c>
      <c r="E21" s="34" t="s">
        <v>73</v>
      </c>
      <c r="F21" s="34" t="s">
        <v>74</v>
      </c>
      <c r="G21" s="26"/>
      <c r="H21" s="27" t="s">
        <v>75</v>
      </c>
      <c r="I21" s="28">
        <v>6</v>
      </c>
      <c r="J21" s="29"/>
      <c r="K21" s="28">
        <v>1650228011</v>
      </c>
      <c r="L21" s="28">
        <v>165001001</v>
      </c>
      <c r="M21" s="29" t="s">
        <v>76</v>
      </c>
      <c r="N21" s="29" t="s">
        <v>77</v>
      </c>
      <c r="O21" s="29" t="s">
        <v>78</v>
      </c>
      <c r="P21" s="26">
        <v>10</v>
      </c>
      <c r="Q21" s="26" t="s">
        <v>80</v>
      </c>
      <c r="R21" s="26">
        <v>2</v>
      </c>
      <c r="S21" s="30">
        <v>6188.6</v>
      </c>
      <c r="T21" s="30">
        <v>4740.2</v>
      </c>
      <c r="U21" s="30">
        <v>4565.6</v>
      </c>
      <c r="V21" s="30">
        <v>4515.35</v>
      </c>
      <c r="W21" s="31">
        <v>59</v>
      </c>
      <c r="X21" s="31">
        <v>117</v>
      </c>
      <c r="Y21" s="25" t="s">
        <v>70</v>
      </c>
      <c r="Z21" s="25" t="s">
        <v>71</v>
      </c>
      <c r="AA21" s="26">
        <v>2002</v>
      </c>
      <c r="AB21" s="26">
        <v>10</v>
      </c>
      <c r="AC21" s="26">
        <v>2002</v>
      </c>
      <c r="AD21" s="35" t="s">
        <v>66</v>
      </c>
      <c r="AE21" s="48">
        <v>1748795.12</v>
      </c>
      <c r="AF21" s="26">
        <v>0</v>
      </c>
      <c r="AG21" s="26">
        <v>0</v>
      </c>
      <c r="AH21" s="26">
        <v>0</v>
      </c>
      <c r="AI21" s="26">
        <v>0</v>
      </c>
      <c r="AJ21" s="44">
        <f>AP21</f>
        <v>1661412</v>
      </c>
      <c r="AK21" s="44">
        <v>70769</v>
      </c>
      <c r="AL21" s="44">
        <f>AK21-AM21</f>
        <v>70179.6</v>
      </c>
      <c r="AM21" s="44">
        <v>589.4</v>
      </c>
      <c r="AN21" s="44">
        <v>16614.12</v>
      </c>
      <c r="AO21" s="26">
        <v>693.5</v>
      </c>
      <c r="AP21" s="44">
        <v>1661412</v>
      </c>
      <c r="AQ21" s="26"/>
      <c r="AR21" s="44"/>
      <c r="AS21" s="26"/>
      <c r="AT21" s="44"/>
      <c r="AU21" s="26"/>
      <c r="AV21" s="44"/>
      <c r="AW21" s="26"/>
      <c r="AX21" s="44"/>
      <c r="AY21" s="45"/>
      <c r="AZ21" s="44"/>
      <c r="BA21" s="26"/>
      <c r="BB21" s="44"/>
      <c r="BC21" s="26"/>
      <c r="BD21" s="44"/>
      <c r="BE21" s="26"/>
      <c r="BF21" s="44"/>
      <c r="BG21" s="26"/>
      <c r="BH21" s="44"/>
      <c r="BI21" s="26"/>
      <c r="BJ21" s="44"/>
      <c r="BK21" s="45"/>
      <c r="BL21" s="44"/>
      <c r="BM21" s="45"/>
      <c r="BN21" s="44"/>
      <c r="BO21" s="45"/>
      <c r="BP21" s="44"/>
      <c r="BQ21" s="26"/>
      <c r="BR21" s="44"/>
      <c r="BS21" s="45"/>
      <c r="BT21" s="44"/>
      <c r="BU21" s="33"/>
      <c r="BV21" s="32"/>
      <c r="BW21" s="33"/>
      <c r="BX21" s="32"/>
      <c r="BY21" s="33"/>
      <c r="BZ21" s="32"/>
      <c r="CA21" s="33"/>
      <c r="CB21" s="32"/>
      <c r="CC21" s="33"/>
      <c r="CD21" s="32"/>
      <c r="CE21" s="30"/>
      <c r="CF21" s="25"/>
      <c r="CG21" s="25"/>
      <c r="CH21" s="25"/>
      <c r="CI21" s="25"/>
      <c r="CJ21" s="25"/>
    </row>
    <row r="22" spans="1:88" ht="14.25" customHeight="1">
      <c r="A22" s="38">
        <v>13</v>
      </c>
      <c r="B22" s="29" t="s">
        <v>112</v>
      </c>
      <c r="C22" s="36" t="s">
        <v>97</v>
      </c>
      <c r="D22" s="26" t="s">
        <v>69</v>
      </c>
      <c r="E22" s="34" t="s">
        <v>73</v>
      </c>
      <c r="F22" s="34" t="s">
        <v>74</v>
      </c>
      <c r="G22" s="26"/>
      <c r="H22" s="27" t="s">
        <v>75</v>
      </c>
      <c r="I22" s="28">
        <v>6</v>
      </c>
      <c r="J22" s="29"/>
      <c r="K22" s="28">
        <v>1650228011</v>
      </c>
      <c r="L22" s="28">
        <v>165001001</v>
      </c>
      <c r="M22" s="29" t="s">
        <v>76</v>
      </c>
      <c r="N22" s="29" t="s">
        <v>77</v>
      </c>
      <c r="O22" s="29" t="s">
        <v>78</v>
      </c>
      <c r="P22" s="26">
        <v>12</v>
      </c>
      <c r="Q22" s="26">
        <v>83</v>
      </c>
      <c r="R22" s="26">
        <v>1</v>
      </c>
      <c r="S22" s="30">
        <v>83751.9</v>
      </c>
      <c r="T22" s="30">
        <v>61386.9</v>
      </c>
      <c r="U22" s="30">
        <v>60229.9</v>
      </c>
      <c r="V22" s="30">
        <v>51713.2</v>
      </c>
      <c r="W22" s="31">
        <v>1000</v>
      </c>
      <c r="X22" s="31">
        <v>2807</v>
      </c>
      <c r="Y22" s="25" t="s">
        <v>70</v>
      </c>
      <c r="Z22" s="25" t="s">
        <v>71</v>
      </c>
      <c r="AA22" s="26">
        <v>1988</v>
      </c>
      <c r="AB22" s="26">
        <v>20</v>
      </c>
      <c r="AC22" s="26">
        <v>2008</v>
      </c>
      <c r="AD22" s="35" t="s">
        <v>66</v>
      </c>
      <c r="AE22" s="48">
        <v>13647648.4</v>
      </c>
      <c r="AF22" s="26">
        <v>0</v>
      </c>
      <c r="AG22" s="26">
        <v>0</v>
      </c>
      <c r="AH22" s="26">
        <v>0</v>
      </c>
      <c r="AI22" s="26">
        <v>0</v>
      </c>
      <c r="AJ22" s="45">
        <f>AP22+AR22</f>
        <v>13280840</v>
      </c>
      <c r="AK22" s="44">
        <v>234000</v>
      </c>
      <c r="AL22" s="44">
        <f>AK22-AM22</f>
        <v>232821.2</v>
      </c>
      <c r="AM22" s="44">
        <v>1178.8</v>
      </c>
      <c r="AN22" s="44">
        <v>132808.4</v>
      </c>
      <c r="AO22" s="26">
        <v>6622</v>
      </c>
      <c r="AP22" s="44">
        <v>7737497</v>
      </c>
      <c r="AQ22" s="26">
        <v>3516</v>
      </c>
      <c r="AR22" s="44">
        <v>5543343</v>
      </c>
      <c r="AS22" s="26"/>
      <c r="AT22" s="44"/>
      <c r="AU22" s="26"/>
      <c r="AV22" s="44"/>
      <c r="AW22" s="26"/>
      <c r="AX22" s="44"/>
      <c r="AY22" s="45"/>
      <c r="AZ22" s="44"/>
      <c r="BA22" s="26"/>
      <c r="BB22" s="44"/>
      <c r="BC22" s="26"/>
      <c r="BD22" s="44"/>
      <c r="BE22" s="26"/>
      <c r="BF22" s="44"/>
      <c r="BG22" s="26"/>
      <c r="BH22" s="44"/>
      <c r="BI22" s="26"/>
      <c r="BJ22" s="44"/>
      <c r="BK22" s="45"/>
      <c r="BL22" s="44"/>
      <c r="BM22" s="45"/>
      <c r="BN22" s="44"/>
      <c r="BO22" s="45"/>
      <c r="BP22" s="44"/>
      <c r="BQ22" s="26"/>
      <c r="BR22" s="44"/>
      <c r="BS22" s="45"/>
      <c r="BT22" s="44"/>
      <c r="BU22" s="33"/>
      <c r="BV22" s="32"/>
      <c r="BW22" s="33"/>
      <c r="BX22" s="32"/>
      <c r="BY22" s="33"/>
      <c r="BZ22" s="32"/>
      <c r="CA22" s="33"/>
      <c r="CB22" s="32"/>
      <c r="CC22" s="33"/>
      <c r="CD22" s="32"/>
      <c r="CE22" s="30"/>
      <c r="CF22" s="25"/>
      <c r="CG22" s="25"/>
      <c r="CH22" s="25"/>
      <c r="CI22" s="25"/>
      <c r="CJ22" s="25"/>
    </row>
    <row r="23" spans="1:88" ht="14.25" customHeight="1">
      <c r="A23" s="38">
        <v>14</v>
      </c>
      <c r="B23" s="29" t="s">
        <v>113</v>
      </c>
      <c r="C23" s="36" t="s">
        <v>98</v>
      </c>
      <c r="D23" s="26" t="s">
        <v>69</v>
      </c>
      <c r="E23" s="34" t="s">
        <v>73</v>
      </c>
      <c r="F23" s="34" t="s">
        <v>74</v>
      </c>
      <c r="G23" s="26"/>
      <c r="H23" s="27" t="s">
        <v>75</v>
      </c>
      <c r="I23" s="28">
        <v>6</v>
      </c>
      <c r="J23" s="29"/>
      <c r="K23" s="28">
        <v>1650228011</v>
      </c>
      <c r="L23" s="28">
        <v>165001001</v>
      </c>
      <c r="M23" s="29" t="s">
        <v>76</v>
      </c>
      <c r="N23" s="29" t="s">
        <v>77</v>
      </c>
      <c r="O23" s="29" t="s">
        <v>78</v>
      </c>
      <c r="P23" s="26">
        <v>9</v>
      </c>
      <c r="Q23" s="26" t="s">
        <v>80</v>
      </c>
      <c r="R23" s="26">
        <v>1</v>
      </c>
      <c r="S23" s="30">
        <v>31154.4</v>
      </c>
      <c r="T23" s="30">
        <v>24591.2</v>
      </c>
      <c r="U23" s="30">
        <v>24536.9</v>
      </c>
      <c r="V23" s="30">
        <v>21062.6</v>
      </c>
      <c r="W23" s="31">
        <v>413</v>
      </c>
      <c r="X23" s="31">
        <v>1188</v>
      </c>
      <c r="Y23" s="25" t="s">
        <v>70</v>
      </c>
      <c r="Z23" s="25" t="s">
        <v>71</v>
      </c>
      <c r="AA23" s="26">
        <v>1977</v>
      </c>
      <c r="AB23" s="26">
        <v>20</v>
      </c>
      <c r="AC23" s="26">
        <v>2008</v>
      </c>
      <c r="AD23" s="35" t="s">
        <v>66</v>
      </c>
      <c r="AE23" s="48">
        <v>8734493.34</v>
      </c>
      <c r="AF23" s="26">
        <v>0</v>
      </c>
      <c r="AG23" s="26">
        <v>0</v>
      </c>
      <c r="AH23" s="26">
        <v>0</v>
      </c>
      <c r="AI23" s="26">
        <v>0</v>
      </c>
      <c r="AJ23" s="45">
        <f>AP23+AR23</f>
        <v>8513034</v>
      </c>
      <c r="AK23" s="44">
        <v>136329</v>
      </c>
      <c r="AL23" s="44">
        <f>AK23-AM23</f>
        <v>135150.2</v>
      </c>
      <c r="AM23" s="44">
        <v>1178.8</v>
      </c>
      <c r="AN23" s="44">
        <v>85130.34</v>
      </c>
      <c r="AO23" s="26">
        <v>3443</v>
      </c>
      <c r="AP23" s="44">
        <v>5924201</v>
      </c>
      <c r="AQ23" s="26">
        <v>1705</v>
      </c>
      <c r="AR23" s="44">
        <v>2588833</v>
      </c>
      <c r="AS23" s="26"/>
      <c r="AT23" s="44"/>
      <c r="AU23" s="26"/>
      <c r="AV23" s="44"/>
      <c r="AW23" s="26"/>
      <c r="AX23" s="44"/>
      <c r="AY23" s="45"/>
      <c r="AZ23" s="44"/>
      <c r="BA23" s="26"/>
      <c r="BB23" s="44"/>
      <c r="BC23" s="26"/>
      <c r="BD23" s="44"/>
      <c r="BE23" s="26"/>
      <c r="BF23" s="44"/>
      <c r="BG23" s="26"/>
      <c r="BH23" s="44"/>
      <c r="BI23" s="26"/>
      <c r="BJ23" s="44"/>
      <c r="BK23" s="45"/>
      <c r="BL23" s="44"/>
      <c r="BM23" s="45"/>
      <c r="BN23" s="44"/>
      <c r="BO23" s="45"/>
      <c r="BP23" s="44"/>
      <c r="BQ23" s="26"/>
      <c r="BR23" s="44"/>
      <c r="BS23" s="45"/>
      <c r="BT23" s="44"/>
      <c r="BU23" s="33"/>
      <c r="BV23" s="32"/>
      <c r="BW23" s="33"/>
      <c r="BX23" s="32"/>
      <c r="BY23" s="33"/>
      <c r="BZ23" s="32"/>
      <c r="CA23" s="33"/>
      <c r="CB23" s="32"/>
      <c r="CC23" s="33"/>
      <c r="CD23" s="32"/>
      <c r="CE23" s="30"/>
      <c r="CF23" s="25"/>
      <c r="CG23" s="25"/>
      <c r="CH23" s="25"/>
      <c r="CI23" s="25"/>
      <c r="CJ23" s="25"/>
    </row>
    <row r="24" spans="1:88" ht="14.25" customHeight="1">
      <c r="A24" s="38">
        <v>15</v>
      </c>
      <c r="B24" s="29" t="s">
        <v>114</v>
      </c>
      <c r="C24" s="36" t="s">
        <v>99</v>
      </c>
      <c r="D24" s="26" t="s">
        <v>69</v>
      </c>
      <c r="E24" s="34" t="s">
        <v>73</v>
      </c>
      <c r="F24" s="34" t="s">
        <v>74</v>
      </c>
      <c r="G24" s="26"/>
      <c r="H24" s="27" t="s">
        <v>75</v>
      </c>
      <c r="I24" s="28">
        <v>6</v>
      </c>
      <c r="J24" s="29"/>
      <c r="K24" s="28">
        <v>1650228011</v>
      </c>
      <c r="L24" s="28">
        <v>165001001</v>
      </c>
      <c r="M24" s="29" t="s">
        <v>76</v>
      </c>
      <c r="N24" s="29" t="s">
        <v>77</v>
      </c>
      <c r="O24" s="29" t="s">
        <v>78</v>
      </c>
      <c r="P24" s="26">
        <v>5</v>
      </c>
      <c r="Q24" s="26" t="s">
        <v>92</v>
      </c>
      <c r="R24" s="26">
        <v>1</v>
      </c>
      <c r="S24" s="30">
        <v>17962.6</v>
      </c>
      <c r="T24" s="30">
        <v>13622.3</v>
      </c>
      <c r="U24" s="30">
        <v>13520.6</v>
      </c>
      <c r="V24" s="30">
        <v>11184.02</v>
      </c>
      <c r="W24" s="31">
        <v>276</v>
      </c>
      <c r="X24" s="31">
        <v>825</v>
      </c>
      <c r="Y24" s="25" t="s">
        <v>70</v>
      </c>
      <c r="Z24" s="25" t="s">
        <v>71</v>
      </c>
      <c r="AA24" s="26">
        <v>1979</v>
      </c>
      <c r="AB24" s="26">
        <v>20</v>
      </c>
      <c r="AC24" s="26">
        <v>2007</v>
      </c>
      <c r="AD24" s="35" t="s">
        <v>66</v>
      </c>
      <c r="AE24" s="48">
        <v>13648294.73</v>
      </c>
      <c r="AF24" s="26">
        <v>0</v>
      </c>
      <c r="AG24" s="26">
        <v>0</v>
      </c>
      <c r="AH24" s="26">
        <v>0</v>
      </c>
      <c r="AI24" s="26">
        <v>0</v>
      </c>
      <c r="AJ24" s="45">
        <f>BN24+BT24</f>
        <v>13500527.459999999</v>
      </c>
      <c r="AK24" s="44">
        <v>12762</v>
      </c>
      <c r="AL24" s="44">
        <f>AK24-AM24</f>
        <v>11583.2</v>
      </c>
      <c r="AM24" s="44">
        <v>1178.8</v>
      </c>
      <c r="AN24" s="44">
        <v>135005.27</v>
      </c>
      <c r="AO24" s="26"/>
      <c r="AP24" s="44"/>
      <c r="AQ24" s="26"/>
      <c r="AR24" s="44"/>
      <c r="AS24" s="26"/>
      <c r="AT24" s="44"/>
      <c r="AU24" s="26"/>
      <c r="AV24" s="44"/>
      <c r="AW24" s="26"/>
      <c r="AX24" s="44"/>
      <c r="AY24" s="45"/>
      <c r="AZ24" s="44"/>
      <c r="BA24" s="26"/>
      <c r="BB24" s="44"/>
      <c r="BC24" s="26"/>
      <c r="BD24" s="44"/>
      <c r="BE24" s="26"/>
      <c r="BF24" s="44"/>
      <c r="BG24" s="26"/>
      <c r="BH24" s="44"/>
      <c r="BI24" s="26"/>
      <c r="BJ24" s="44"/>
      <c r="BK24" s="45"/>
      <c r="BL24" s="44"/>
      <c r="BM24" s="45">
        <v>3642</v>
      </c>
      <c r="BN24" s="44">
        <v>4637947.85</v>
      </c>
      <c r="BO24" s="45"/>
      <c r="BP24" s="44"/>
      <c r="BQ24" s="26"/>
      <c r="BR24" s="44"/>
      <c r="BS24" s="45">
        <v>9468</v>
      </c>
      <c r="BT24" s="44">
        <v>8862579.61</v>
      </c>
      <c r="BU24" s="33"/>
      <c r="BV24" s="32"/>
      <c r="BW24" s="33"/>
      <c r="BX24" s="32"/>
      <c r="BY24" s="33"/>
      <c r="BZ24" s="32"/>
      <c r="CA24" s="33"/>
      <c r="CB24" s="32"/>
      <c r="CC24" s="33"/>
      <c r="CD24" s="32"/>
      <c r="CE24" s="30"/>
      <c r="CF24" s="25"/>
      <c r="CG24" s="25"/>
      <c r="CH24" s="25"/>
      <c r="CI24" s="25"/>
      <c r="CJ24" s="25"/>
    </row>
    <row r="25" spans="1:84" ht="14.25" customHeight="1">
      <c r="A25" s="39"/>
      <c r="B25" s="39"/>
      <c r="C25" s="40"/>
      <c r="D25" s="39"/>
      <c r="E25" s="41"/>
      <c r="F25" s="41"/>
      <c r="G25" s="39"/>
      <c r="H25" s="42"/>
      <c r="I25" s="22"/>
      <c r="J25" s="43"/>
      <c r="K25" s="22"/>
      <c r="L25" s="22"/>
      <c r="M25" s="43"/>
      <c r="N25" s="43"/>
      <c r="O25" s="43"/>
      <c r="P25" s="39"/>
      <c r="Q25" s="39"/>
      <c r="R25" s="39"/>
      <c r="S25" s="10"/>
      <c r="T25" s="10"/>
      <c r="U25" s="10"/>
      <c r="V25" s="10"/>
      <c r="W25" s="11"/>
      <c r="X25" s="11"/>
      <c r="Y25" s="12"/>
      <c r="Z25" s="12"/>
      <c r="AA25" s="39"/>
      <c r="AB25" s="39"/>
      <c r="AC25" s="39"/>
      <c r="AD25" s="39"/>
      <c r="AE25" s="46">
        <f aca="true" t="shared" si="0" ref="AE25:AJ25">SUM(AE10:AE24)</f>
        <v>129377889.00000001</v>
      </c>
      <c r="AF25" s="46">
        <f t="shared" si="0"/>
        <v>0</v>
      </c>
      <c r="AG25" s="46">
        <f t="shared" si="0"/>
        <v>0</v>
      </c>
      <c r="AH25" s="46">
        <f t="shared" si="0"/>
        <v>0</v>
      </c>
      <c r="AI25" s="46">
        <f t="shared" si="0"/>
        <v>0</v>
      </c>
      <c r="AJ25" s="46">
        <f t="shared" si="0"/>
        <v>127292278.62</v>
      </c>
      <c r="AK25" s="47">
        <f aca="true" t="shared" si="1" ref="AK25:BT25">SUM(AK10:AK24)</f>
        <v>812687.6000000001</v>
      </c>
      <c r="AL25" s="47">
        <f>SUM(AL10:AL24)</f>
        <v>800899.5999999999</v>
      </c>
      <c r="AM25" s="47">
        <f>SUM(AM10:AM24)</f>
        <v>11787.999999999996</v>
      </c>
      <c r="AN25" s="47">
        <f t="shared" si="1"/>
        <v>1272922.78</v>
      </c>
      <c r="AO25" s="47">
        <f t="shared" si="1"/>
        <v>18303.14</v>
      </c>
      <c r="AP25" s="46">
        <f t="shared" si="1"/>
        <v>29258834</v>
      </c>
      <c r="AQ25" s="47">
        <f t="shared" si="1"/>
        <v>7139</v>
      </c>
      <c r="AR25" s="46">
        <f t="shared" si="1"/>
        <v>11318190</v>
      </c>
      <c r="AS25" s="47">
        <f t="shared" si="1"/>
        <v>0</v>
      </c>
      <c r="AT25" s="47">
        <f t="shared" si="1"/>
        <v>0</v>
      </c>
      <c r="AU25" s="47">
        <f t="shared" si="1"/>
        <v>0</v>
      </c>
      <c r="AV25" s="47">
        <f t="shared" si="1"/>
        <v>0</v>
      </c>
      <c r="AW25" s="47">
        <f t="shared" si="1"/>
        <v>0</v>
      </c>
      <c r="AX25" s="47">
        <f t="shared" si="1"/>
        <v>0</v>
      </c>
      <c r="AY25" s="47">
        <f t="shared" si="1"/>
        <v>0</v>
      </c>
      <c r="AZ25" s="47">
        <f t="shared" si="1"/>
        <v>0</v>
      </c>
      <c r="BA25" s="47">
        <f t="shared" si="1"/>
        <v>0</v>
      </c>
      <c r="BB25" s="47">
        <f t="shared" si="1"/>
        <v>0</v>
      </c>
      <c r="BC25" s="47">
        <f t="shared" si="1"/>
        <v>0</v>
      </c>
      <c r="BD25" s="47">
        <f t="shared" si="1"/>
        <v>0</v>
      </c>
      <c r="BE25" s="47">
        <f t="shared" si="1"/>
        <v>0</v>
      </c>
      <c r="BF25" s="47">
        <f t="shared" si="1"/>
        <v>0</v>
      </c>
      <c r="BG25" s="47">
        <f t="shared" si="1"/>
        <v>0</v>
      </c>
      <c r="BH25" s="47">
        <f t="shared" si="1"/>
        <v>0</v>
      </c>
      <c r="BI25" s="47">
        <f t="shared" si="1"/>
        <v>0</v>
      </c>
      <c r="BJ25" s="47">
        <f t="shared" si="1"/>
        <v>0</v>
      </c>
      <c r="BK25" s="47">
        <f t="shared" si="1"/>
        <v>0</v>
      </c>
      <c r="BL25" s="47">
        <f t="shared" si="1"/>
        <v>0</v>
      </c>
      <c r="BM25" s="47">
        <f t="shared" si="1"/>
        <v>8396.3</v>
      </c>
      <c r="BN25" s="47">
        <f t="shared" si="1"/>
        <v>9154566.27</v>
      </c>
      <c r="BO25" s="47">
        <f t="shared" si="1"/>
        <v>43</v>
      </c>
      <c r="BP25" s="47">
        <f t="shared" si="1"/>
        <v>61966760.03</v>
      </c>
      <c r="BQ25" s="47">
        <f t="shared" si="1"/>
        <v>0</v>
      </c>
      <c r="BR25" s="47">
        <f t="shared" si="1"/>
        <v>0</v>
      </c>
      <c r="BS25" s="47">
        <f t="shared" si="1"/>
        <v>14090.8</v>
      </c>
      <c r="BT25" s="47">
        <f t="shared" si="1"/>
        <v>15593928.32</v>
      </c>
      <c r="CF25" s="13"/>
    </row>
    <row r="26" ht="10.5">
      <c r="CF26" s="13"/>
    </row>
  </sheetData>
  <sheetProtection/>
  <mergeCells count="71">
    <mergeCell ref="A1:BT1"/>
    <mergeCell ref="A2:BT2"/>
    <mergeCell ref="A3:BT3"/>
    <mergeCell ref="A4:BT4"/>
    <mergeCell ref="P6:P9"/>
    <mergeCell ref="O6:O9"/>
    <mergeCell ref="W6:W9"/>
    <mergeCell ref="X6:X9"/>
    <mergeCell ref="R6:R9"/>
    <mergeCell ref="S6:S9"/>
    <mergeCell ref="D6:D9"/>
    <mergeCell ref="E6:E9"/>
    <mergeCell ref="F6:F9"/>
    <mergeCell ref="G6:G9"/>
    <mergeCell ref="BE8:BF8"/>
    <mergeCell ref="U7:U9"/>
    <mergeCell ref="A6:A9"/>
    <mergeCell ref="AB6:AB9"/>
    <mergeCell ref="AE6:AE8"/>
    <mergeCell ref="T6:T9"/>
    <mergeCell ref="K6:K9"/>
    <mergeCell ref="L6:L9"/>
    <mergeCell ref="AA6:AA9"/>
    <mergeCell ref="B6:C9"/>
    <mergeCell ref="Y6:Y9"/>
    <mergeCell ref="AF6:AI6"/>
    <mergeCell ref="V7:V9"/>
    <mergeCell ref="AU6:AV8"/>
    <mergeCell ref="AL6:AL8"/>
    <mergeCell ref="AM6:AM8"/>
    <mergeCell ref="AI7:AI8"/>
    <mergeCell ref="AH7:AH8"/>
    <mergeCell ref="J6:J9"/>
    <mergeCell ref="AN6:AN8"/>
    <mergeCell ref="AJ6:AJ8"/>
    <mergeCell ref="BA8:BB8"/>
    <mergeCell ref="AW6:AX8"/>
    <mergeCell ref="N6:N9"/>
    <mergeCell ref="AQ6:AR8"/>
    <mergeCell ref="AK6:AK8"/>
    <mergeCell ref="AO6:AP8"/>
    <mergeCell ref="AY6:AZ8"/>
    <mergeCell ref="H6:H9"/>
    <mergeCell ref="Z6:Z9"/>
    <mergeCell ref="AS6:AT8"/>
    <mergeCell ref="M6:M9"/>
    <mergeCell ref="AC6:AC9"/>
    <mergeCell ref="U6:V6"/>
    <mergeCell ref="I6:I9"/>
    <mergeCell ref="AF7:AF8"/>
    <mergeCell ref="Q6:Q9"/>
    <mergeCell ref="AD6:AD9"/>
    <mergeCell ref="AG7:AG8"/>
    <mergeCell ref="CE6:CE9"/>
    <mergeCell ref="BM6:BN8"/>
    <mergeCell ref="BW6:BX8"/>
    <mergeCell ref="BA6:BJ7"/>
    <mergeCell ref="BC8:BD8"/>
    <mergeCell ref="BK6:BL8"/>
    <mergeCell ref="BQ6:BR8"/>
    <mergeCell ref="BU6:BV8"/>
    <mergeCell ref="BI8:BJ8"/>
    <mergeCell ref="CJ6:CK8"/>
    <mergeCell ref="CF6:CG8"/>
    <mergeCell ref="BG8:BH8"/>
    <mergeCell ref="BS6:BT8"/>
    <mergeCell ref="CC6:CD8"/>
    <mergeCell ref="CA6:CB8"/>
    <mergeCell ref="CH6:CI8"/>
    <mergeCell ref="BY6:BZ8"/>
    <mergeCell ref="BO6:BP8"/>
  </mergeCells>
  <printOptions/>
  <pageMargins left="0.1968503937007874" right="0.1968503937007874" top="0.984251968503937" bottom="0.1968503937007874" header="0.1968503937007874" footer="0.1968503937007874"/>
  <pageSetup fitToHeight="0" fitToWidth="4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НТЦ "Лайн"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</dc:creator>
  <cp:keywords/>
  <dc:description/>
  <cp:lastModifiedBy>Elvira</cp:lastModifiedBy>
  <cp:lastPrinted>2012-11-28T10:13:02Z</cp:lastPrinted>
  <dcterms:created xsi:type="dcterms:W3CDTF">2008-03-03T07:08:24Z</dcterms:created>
  <dcterms:modified xsi:type="dcterms:W3CDTF">2012-11-28T10:15:02Z</dcterms:modified>
  <cp:category/>
  <cp:version/>
  <cp:contentType/>
  <cp:contentStatus/>
</cp:coreProperties>
</file>