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75" yWindow="2295" windowWidth="19020" windowHeight="8265"/>
  </bookViews>
  <sheets>
    <sheet name="Данные" sheetId="1" r:id="rId1"/>
  </sheets>
  <definedNames>
    <definedName name="_xlnm._FilterDatabase" localSheetId="0" hidden="1">Данные!$D$5:$W$14</definedName>
  </definedNames>
  <calcPr calcId="145621"/>
</workbook>
</file>

<file path=xl/calcChain.xml><?xml version="1.0" encoding="utf-8"?>
<calcChain xmlns="http://schemas.openxmlformats.org/spreadsheetml/2006/main">
  <c r="Y15" i="1" l="1"/>
  <c r="X15" i="1"/>
  <c r="W15" i="1"/>
  <c r="V15" i="1"/>
  <c r="U15" i="1"/>
  <c r="T15" i="1"/>
  <c r="S15" i="1"/>
  <c r="R15" i="1"/>
  <c r="Q15" i="1"/>
  <c r="P15" i="1"/>
  <c r="O15" i="1"/>
  <c r="N15" i="1"/>
  <c r="M15" i="1"/>
  <c r="K15" i="1"/>
  <c r="L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<sst xmlns="http://schemas.openxmlformats.org/spreadsheetml/2006/main" count="55" uniqueCount="39">
  <si>
    <t>Ремонт внутридомовой инж.системы ГВС</t>
  </si>
  <si>
    <t>пог.м.</t>
  </si>
  <si>
    <t>Ремонт внутридомовой инж.системы ХВС</t>
  </si>
  <si>
    <t>Ремонт фасада</t>
  </si>
  <si>
    <t>кв.м.</t>
  </si>
  <si>
    <t>шт.</t>
  </si>
  <si>
    <t>Ремонт/замена лифтового оборудования</t>
  </si>
  <si>
    <t>Адрес</t>
  </si>
  <si>
    <t>Разработка и экспертиза ПСД</t>
  </si>
  <si>
    <t>руб</t>
  </si>
  <si>
    <t>технадзор</t>
  </si>
  <si>
    <t>Ремонт внутридомовой инж.системы  теплоснабжения</t>
  </si>
  <si>
    <t>Ремонт внутридомовой инж.системы водоотведения</t>
  </si>
  <si>
    <t>Ремонт подвальных помещений</t>
  </si>
  <si>
    <t>Устройство систем противопожарной автоматики и дымоудаления</t>
  </si>
  <si>
    <t>№</t>
  </si>
  <si>
    <t>Итого по источнику</t>
  </si>
  <si>
    <t>руб.</t>
  </si>
  <si>
    <t>Изготовление технических паспортов</t>
  </si>
  <si>
    <t>б-р. Главмосстроевцев, д. 6</t>
  </si>
  <si>
    <t>пр-кт. Раиса Беляева, д. 17</t>
  </si>
  <si>
    <t>пр-кт. Раиса Беляева, д. 25</t>
  </si>
  <si>
    <t>пр-кт. Раиса Беляева, д. 29</t>
  </si>
  <si>
    <t>пр-кт. Раиса Беляева, д. 31</t>
  </si>
  <si>
    <t>пр-кт. Сююмбике, д. 12</t>
  </si>
  <si>
    <t>пр-кт. Сююмбике, д. 68</t>
  </si>
  <si>
    <t>пр-кт. Сююмбике, д. 74</t>
  </si>
  <si>
    <t>пр-кт. Сююмбике, д. 78</t>
  </si>
  <si>
    <t>Программа капитального ремонта многоквартирных домов за 2016 год.</t>
  </si>
  <si>
    <t>Итого:</t>
  </si>
  <si>
    <t>18/11</t>
  </si>
  <si>
    <t>11/12</t>
  </si>
  <si>
    <t>11/06</t>
  </si>
  <si>
    <t>11/26</t>
  </si>
  <si>
    <t>11/27</t>
  </si>
  <si>
    <t>11/03</t>
  </si>
  <si>
    <t>23/05</t>
  </si>
  <si>
    <t>24/03</t>
  </si>
  <si>
    <t>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</si>
</sst>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0.00_ "/>
  </numFmts>
  <fonts count="11" x14ac:knownFonts="1">
    <font>
      <sz val="10"/>
      <name val="Arial Cyr"/>
      <charset val="204"/>
    </font>
    <font>
      <sz val="10"/>
      <color indexed="8"/>
      <name val="Arial"/>
      <charset val="204"/>
    </font>
    <font>
      <sz val="8"/>
      <color indexed="8"/>
      <name val="Arial"/>
      <charset val="204"/>
    </font>
    <font>
      <sz val="7"/>
      <color indexed="8"/>
      <name val="Arial"/>
      <charset val="204"/>
    </font>
    <font>
      <b/>
      <sz val="8"/>
      <color indexed="8"/>
      <name val="Arial"/>
      <charset val="204"/>
    </font>
    <font>
      <b/>
      <sz val="7"/>
      <color indexed="8"/>
      <name val="Arial"/>
      <charset val="204"/>
    </font>
    <font>
      <sz val="6"/>
      <color indexed="8"/>
      <name val="Arial"/>
      <charset val="204"/>
    </font>
    <font>
      <sz val="8"/>
      <name val="Tahoma"/>
      <charset val="204"/>
    </font>
    <font>
      <b/>
      <sz val="8"/>
      <color indexed="8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</cellStyleXfs>
  <cellXfs count="33">
    <xf numFmtId="0" fontId="0" fillId="0" borderId="0" xfId="0"/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2" borderId="1" xfId="2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8" fillId="2" borderId="1" xfId="2" applyNumberFormat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</cellXfs>
  <cellStyles count="16">
    <cellStyle name="S0" xfId="1"/>
    <cellStyle name="S0 2" xfId="9"/>
    <cellStyle name="S1" xfId="2"/>
    <cellStyle name="S1 2" xfId="10"/>
    <cellStyle name="S2" xfId="3"/>
    <cellStyle name="S2 2" xfId="11"/>
    <cellStyle name="S3" xfId="4"/>
    <cellStyle name="S3 2" xfId="12"/>
    <cellStyle name="S3_Лист1" xfId="5"/>
    <cellStyle name="S4" xfId="6"/>
    <cellStyle name="S4 2" xfId="13"/>
    <cellStyle name="S5" xfId="7"/>
    <cellStyle name="S5 2" xfId="14"/>
    <cellStyle name="S6" xfId="8"/>
    <cellStyle name="S6 2" xf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5"/>
  <sheetViews>
    <sheetView tabSelected="1" zoomScale="130" workbookViewId="0">
      <selection activeCell="C15" sqref="C15"/>
    </sheetView>
  </sheetViews>
  <sheetFormatPr defaultRowHeight="10.5" x14ac:dyDescent="0.2"/>
  <cols>
    <col min="1" max="1" width="4.42578125" style="13" customWidth="1"/>
    <col min="2" max="3" width="9.140625" style="14" customWidth="1"/>
    <col min="4" max="4" width="23.7109375" style="20" customWidth="1"/>
    <col min="5" max="5" width="16.7109375" style="14" customWidth="1"/>
    <col min="6" max="6" width="15.140625" style="5" customWidth="1"/>
    <col min="7" max="7" width="13.140625" style="5" customWidth="1"/>
    <col min="8" max="8" width="10" style="7" customWidth="1"/>
    <col min="9" max="9" width="12.85546875" style="15" customWidth="1"/>
    <col min="10" max="10" width="10" style="7" customWidth="1"/>
    <col min="11" max="11" width="12.85546875" style="5" customWidth="1"/>
    <col min="12" max="12" width="10" style="7" customWidth="1"/>
    <col min="13" max="13" width="12.85546875" style="5" customWidth="1"/>
    <col min="14" max="14" width="10" style="7" customWidth="1"/>
    <col min="15" max="15" width="12.85546875" style="5" customWidth="1"/>
    <col min="16" max="16" width="10" style="16" customWidth="1"/>
    <col min="17" max="17" width="12.85546875" style="15" customWidth="1"/>
    <col min="18" max="18" width="10" style="16" customWidth="1"/>
    <col min="19" max="19" width="12.85546875" style="15" customWidth="1"/>
    <col min="20" max="20" width="10" style="16" customWidth="1"/>
    <col min="21" max="21" width="12.85546875" style="5" customWidth="1"/>
    <col min="22" max="22" width="10" style="16" customWidth="1"/>
    <col min="23" max="23" width="12.85546875" style="15" customWidth="1"/>
    <col min="24" max="25" width="11.7109375" style="13" customWidth="1"/>
    <col min="26" max="26" width="9.140625" style="13" customWidth="1"/>
    <col min="27" max="16384" width="9.140625" style="13"/>
  </cols>
  <sheetData>
    <row r="2" spans="2:25" s="18" customFormat="1" ht="22.5" customHeight="1" x14ac:dyDescent="0.2">
      <c r="B2" s="29" t="s">
        <v>28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"/>
      <c r="Q2" s="1"/>
      <c r="R2" s="1"/>
      <c r="S2" s="1"/>
      <c r="T2" s="1"/>
      <c r="U2" s="2"/>
      <c r="V2" s="1"/>
      <c r="W2" s="1"/>
    </row>
    <row r="3" spans="2:25" s="18" customFormat="1" x14ac:dyDescent="0.2">
      <c r="B3" s="4"/>
      <c r="C3" s="4"/>
      <c r="D3" s="3"/>
      <c r="E3" s="4"/>
      <c r="F3" s="2"/>
      <c r="G3" s="2"/>
      <c r="H3" s="1"/>
      <c r="I3" s="1"/>
      <c r="J3" s="1"/>
      <c r="K3" s="2"/>
      <c r="L3" s="1"/>
      <c r="M3" s="2"/>
      <c r="N3" s="1"/>
      <c r="O3" s="2"/>
      <c r="P3" s="1"/>
      <c r="Q3" s="1"/>
      <c r="R3" s="1"/>
      <c r="S3" s="1"/>
      <c r="T3" s="1"/>
      <c r="U3" s="2"/>
      <c r="V3" s="1"/>
      <c r="W3" s="1"/>
    </row>
    <row r="4" spans="2:25" s="6" customFormat="1" ht="36" customHeight="1" x14ac:dyDescent="0.2">
      <c r="B4" s="31" t="s">
        <v>15</v>
      </c>
      <c r="C4" s="31"/>
      <c r="D4" s="32" t="s">
        <v>7</v>
      </c>
      <c r="E4" s="26" t="s">
        <v>16</v>
      </c>
      <c r="F4" s="26" t="s">
        <v>8</v>
      </c>
      <c r="G4" s="26" t="s">
        <v>10</v>
      </c>
      <c r="H4" s="31" t="s">
        <v>11</v>
      </c>
      <c r="I4" s="31"/>
      <c r="J4" s="31" t="s">
        <v>0</v>
      </c>
      <c r="K4" s="31"/>
      <c r="L4" s="31" t="s">
        <v>2</v>
      </c>
      <c r="M4" s="31"/>
      <c r="N4" s="31" t="s">
        <v>12</v>
      </c>
      <c r="O4" s="31"/>
      <c r="P4" s="31" t="s">
        <v>13</v>
      </c>
      <c r="Q4" s="31"/>
      <c r="R4" s="31" t="s">
        <v>6</v>
      </c>
      <c r="S4" s="31"/>
      <c r="T4" s="31" t="s">
        <v>3</v>
      </c>
      <c r="U4" s="31"/>
      <c r="V4" s="31" t="s">
        <v>14</v>
      </c>
      <c r="W4" s="31"/>
      <c r="X4" s="31" t="s">
        <v>18</v>
      </c>
      <c r="Y4" s="31"/>
    </row>
    <row r="5" spans="2:25" s="6" customFormat="1" ht="31.5" customHeight="1" x14ac:dyDescent="0.2">
      <c r="B5" s="31"/>
      <c r="C5" s="31"/>
      <c r="D5" s="32"/>
      <c r="E5" s="27" t="s">
        <v>17</v>
      </c>
      <c r="F5" s="27" t="s">
        <v>17</v>
      </c>
      <c r="G5" s="27" t="s">
        <v>17</v>
      </c>
      <c r="H5" s="27" t="s">
        <v>1</v>
      </c>
      <c r="I5" s="27" t="s">
        <v>17</v>
      </c>
      <c r="J5" s="27" t="s">
        <v>1</v>
      </c>
      <c r="K5" s="27" t="s">
        <v>17</v>
      </c>
      <c r="L5" s="27" t="s">
        <v>1</v>
      </c>
      <c r="M5" s="27" t="s">
        <v>17</v>
      </c>
      <c r="N5" s="27" t="s">
        <v>1</v>
      </c>
      <c r="O5" s="27" t="s">
        <v>9</v>
      </c>
      <c r="P5" s="27" t="s">
        <v>4</v>
      </c>
      <c r="Q5" s="27" t="s">
        <v>17</v>
      </c>
      <c r="R5" s="27" t="s">
        <v>5</v>
      </c>
      <c r="S5" s="27" t="s">
        <v>17</v>
      </c>
      <c r="T5" s="27" t="s">
        <v>4</v>
      </c>
      <c r="U5" s="27" t="s">
        <v>17</v>
      </c>
      <c r="V5" s="27" t="s">
        <v>4</v>
      </c>
      <c r="W5" s="27" t="s">
        <v>9</v>
      </c>
      <c r="X5" s="27" t="s">
        <v>5</v>
      </c>
      <c r="Y5" s="27" t="s">
        <v>17</v>
      </c>
    </row>
    <row r="6" spans="2:25" ht="15.75" customHeight="1" x14ac:dyDescent="0.2">
      <c r="B6" s="17">
        <v>1</v>
      </c>
      <c r="C6" s="28" t="s">
        <v>30</v>
      </c>
      <c r="D6" s="21" t="s">
        <v>19</v>
      </c>
      <c r="E6" s="8">
        <v>9504792.2899999991</v>
      </c>
      <c r="F6" s="8">
        <v>178272.25</v>
      </c>
      <c r="G6" s="8">
        <v>91723.02</v>
      </c>
      <c r="H6" s="10"/>
      <c r="I6" s="8"/>
      <c r="J6" s="10">
        <v>1407.5</v>
      </c>
      <c r="K6" s="8">
        <v>2662586</v>
      </c>
      <c r="L6" s="9">
        <v>919</v>
      </c>
      <c r="M6" s="8">
        <v>1605311</v>
      </c>
      <c r="N6" s="9">
        <v>827.5</v>
      </c>
      <c r="O6" s="8">
        <v>1814918</v>
      </c>
      <c r="P6" s="11">
        <v>682.17</v>
      </c>
      <c r="Q6" s="12">
        <v>889486</v>
      </c>
      <c r="R6" s="11"/>
      <c r="S6" s="12"/>
      <c r="T6" s="11"/>
      <c r="U6" s="8"/>
      <c r="V6" s="11">
        <v>8510.9</v>
      </c>
      <c r="W6" s="12">
        <v>2200000</v>
      </c>
      <c r="X6" s="19">
        <v>1</v>
      </c>
      <c r="Y6" s="12">
        <v>62496.02</v>
      </c>
    </row>
    <row r="7" spans="2:25" ht="15.75" customHeight="1" x14ac:dyDescent="0.2">
      <c r="B7" s="17">
        <v>2</v>
      </c>
      <c r="C7" s="28" t="s">
        <v>31</v>
      </c>
      <c r="D7" s="21" t="s">
        <v>20</v>
      </c>
      <c r="E7" s="8">
        <v>5423652.2300000004</v>
      </c>
      <c r="F7" s="8">
        <v>112094.9</v>
      </c>
      <c r="G7" s="8">
        <v>52243.62</v>
      </c>
      <c r="H7" s="10"/>
      <c r="I7" s="8"/>
      <c r="J7" s="10">
        <v>671.5</v>
      </c>
      <c r="K7" s="8">
        <v>1256600</v>
      </c>
      <c r="L7" s="9">
        <v>395</v>
      </c>
      <c r="M7" s="8">
        <v>732638</v>
      </c>
      <c r="N7" s="9">
        <v>475.5</v>
      </c>
      <c r="O7" s="8">
        <v>962233</v>
      </c>
      <c r="P7" s="11"/>
      <c r="Q7" s="12"/>
      <c r="R7" s="11"/>
      <c r="S7" s="12"/>
      <c r="T7" s="11">
        <v>3918.7</v>
      </c>
      <c r="U7" s="8">
        <v>2272891</v>
      </c>
      <c r="V7" s="11"/>
      <c r="W7" s="12"/>
      <c r="X7" s="19">
        <v>1</v>
      </c>
      <c r="Y7" s="12">
        <v>34951.71</v>
      </c>
    </row>
    <row r="8" spans="2:25" ht="15.75" customHeight="1" x14ac:dyDescent="0.2">
      <c r="B8" s="17">
        <v>3</v>
      </c>
      <c r="C8" s="28" t="s">
        <v>32</v>
      </c>
      <c r="D8" s="21" t="s">
        <v>21</v>
      </c>
      <c r="E8" s="8">
        <v>5943224.9900000002</v>
      </c>
      <c r="F8" s="8">
        <v>111849.2</v>
      </c>
      <c r="G8" s="8">
        <v>57405.37</v>
      </c>
      <c r="H8" s="10"/>
      <c r="I8" s="8"/>
      <c r="J8" s="10">
        <v>656</v>
      </c>
      <c r="K8" s="8">
        <v>1856009</v>
      </c>
      <c r="L8" s="9">
        <v>420</v>
      </c>
      <c r="M8" s="8">
        <v>710328</v>
      </c>
      <c r="N8" s="9">
        <v>462.5</v>
      </c>
      <c r="O8" s="8">
        <v>916816</v>
      </c>
      <c r="P8" s="11"/>
      <c r="Q8" s="12"/>
      <c r="R8" s="11"/>
      <c r="S8" s="12"/>
      <c r="T8" s="11">
        <v>3918.7</v>
      </c>
      <c r="U8" s="8">
        <v>2257384</v>
      </c>
      <c r="V8" s="11"/>
      <c r="W8" s="12"/>
      <c r="X8" s="19">
        <v>1</v>
      </c>
      <c r="Y8" s="12">
        <v>33433.42</v>
      </c>
    </row>
    <row r="9" spans="2:25" ht="15.75" customHeight="1" x14ac:dyDescent="0.2">
      <c r="B9" s="17">
        <v>4</v>
      </c>
      <c r="C9" s="28" t="s">
        <v>33</v>
      </c>
      <c r="D9" s="21" t="s">
        <v>22</v>
      </c>
      <c r="E9" s="8">
        <v>5009295.18</v>
      </c>
      <c r="F9" s="8">
        <v>38561</v>
      </c>
      <c r="G9" s="8">
        <v>48818.400000000001</v>
      </c>
      <c r="H9" s="10"/>
      <c r="I9" s="8"/>
      <c r="J9" s="10"/>
      <c r="K9" s="8"/>
      <c r="L9" s="9"/>
      <c r="M9" s="8"/>
      <c r="N9" s="9"/>
      <c r="O9" s="8"/>
      <c r="P9" s="11"/>
      <c r="Q9" s="12"/>
      <c r="R9" s="19">
        <v>2</v>
      </c>
      <c r="S9" s="12">
        <v>4881840</v>
      </c>
      <c r="T9" s="11"/>
      <c r="U9" s="8"/>
      <c r="V9" s="11"/>
      <c r="W9" s="12"/>
      <c r="X9" s="19">
        <v>1</v>
      </c>
      <c r="Y9" s="12">
        <v>40075.78</v>
      </c>
    </row>
    <row r="10" spans="2:25" ht="15.75" customHeight="1" x14ac:dyDescent="0.2">
      <c r="B10" s="17">
        <v>5</v>
      </c>
      <c r="C10" s="28" t="s">
        <v>34</v>
      </c>
      <c r="D10" s="21" t="s">
        <v>23</v>
      </c>
      <c r="E10" s="8">
        <v>5012403.0599999996</v>
      </c>
      <c r="F10" s="8">
        <v>38561</v>
      </c>
      <c r="G10" s="8">
        <v>48818.400000000001</v>
      </c>
      <c r="H10" s="10"/>
      <c r="I10" s="8"/>
      <c r="J10" s="10"/>
      <c r="K10" s="8"/>
      <c r="L10" s="9"/>
      <c r="M10" s="8"/>
      <c r="N10" s="9"/>
      <c r="O10" s="8"/>
      <c r="P10" s="11"/>
      <c r="Q10" s="12"/>
      <c r="R10" s="19">
        <v>2</v>
      </c>
      <c r="S10" s="12">
        <v>4881840</v>
      </c>
      <c r="T10" s="11"/>
      <c r="U10" s="8"/>
      <c r="V10" s="11"/>
      <c r="W10" s="12"/>
      <c r="X10" s="19">
        <v>1</v>
      </c>
      <c r="Y10" s="12">
        <v>43183.66</v>
      </c>
    </row>
    <row r="11" spans="2:25" ht="15.75" customHeight="1" x14ac:dyDescent="0.2">
      <c r="B11" s="17">
        <v>6</v>
      </c>
      <c r="C11" s="28" t="s">
        <v>35</v>
      </c>
      <c r="D11" s="21" t="s">
        <v>24</v>
      </c>
      <c r="E11" s="8">
        <v>4938379.03</v>
      </c>
      <c r="F11" s="8">
        <v>38561</v>
      </c>
      <c r="G11" s="8">
        <v>48119.38</v>
      </c>
      <c r="H11" s="10"/>
      <c r="I11" s="8"/>
      <c r="J11" s="10"/>
      <c r="K11" s="8"/>
      <c r="L11" s="9"/>
      <c r="M11" s="8"/>
      <c r="N11" s="9"/>
      <c r="O11" s="8"/>
      <c r="P11" s="11"/>
      <c r="Q11" s="12"/>
      <c r="R11" s="19">
        <v>2</v>
      </c>
      <c r="S11" s="12">
        <v>4811938.1900000004</v>
      </c>
      <c r="T11" s="11"/>
      <c r="U11" s="8"/>
      <c r="V11" s="11"/>
      <c r="W11" s="12"/>
      <c r="X11" s="19">
        <v>1</v>
      </c>
      <c r="Y11" s="12">
        <v>39760.46</v>
      </c>
    </row>
    <row r="12" spans="2:25" ht="15.75" customHeight="1" x14ac:dyDescent="0.2">
      <c r="B12" s="17">
        <v>7</v>
      </c>
      <c r="C12" s="28" t="s">
        <v>36</v>
      </c>
      <c r="D12" s="21" t="s">
        <v>25</v>
      </c>
      <c r="E12" s="8">
        <v>49294204.43</v>
      </c>
      <c r="F12" s="8">
        <v>150669.20000000001</v>
      </c>
      <c r="G12" s="8">
        <v>485623.67</v>
      </c>
      <c r="H12" s="10">
        <v>7870</v>
      </c>
      <c r="I12" s="8">
        <v>11709223</v>
      </c>
      <c r="J12" s="10">
        <v>4829</v>
      </c>
      <c r="K12" s="8">
        <v>6911232</v>
      </c>
      <c r="L12" s="9">
        <v>2752</v>
      </c>
      <c r="M12" s="8">
        <v>4228353</v>
      </c>
      <c r="N12" s="9">
        <v>2582.8000000000002</v>
      </c>
      <c r="O12" s="8">
        <v>4600329</v>
      </c>
      <c r="P12" s="11"/>
      <c r="Q12" s="12"/>
      <c r="R12" s="19">
        <v>13</v>
      </c>
      <c r="S12" s="12">
        <v>21113229.960000001</v>
      </c>
      <c r="T12" s="11"/>
      <c r="U12" s="8"/>
      <c r="V12" s="11"/>
      <c r="W12" s="12"/>
      <c r="X12" s="19">
        <v>1</v>
      </c>
      <c r="Y12" s="12">
        <v>95544.6</v>
      </c>
    </row>
    <row r="13" spans="2:25" ht="15.75" customHeight="1" x14ac:dyDescent="0.2">
      <c r="B13" s="17">
        <v>8</v>
      </c>
      <c r="C13" s="28" t="s">
        <v>37</v>
      </c>
      <c r="D13" s="21" t="s">
        <v>26</v>
      </c>
      <c r="E13" s="8">
        <v>16011366.720000001</v>
      </c>
      <c r="F13" s="8">
        <v>87984.9</v>
      </c>
      <c r="G13" s="8">
        <v>157068.62</v>
      </c>
      <c r="H13" s="10">
        <v>2946.8</v>
      </c>
      <c r="I13" s="8">
        <v>5224236</v>
      </c>
      <c r="J13" s="10">
        <v>1944.9</v>
      </c>
      <c r="K13" s="8">
        <v>3994666.14</v>
      </c>
      <c r="L13" s="9">
        <v>1025.5999999999999</v>
      </c>
      <c r="M13" s="8">
        <v>1708851.42</v>
      </c>
      <c r="N13" s="9">
        <v>1943</v>
      </c>
      <c r="O13" s="8">
        <v>2942053.44</v>
      </c>
      <c r="P13" s="11">
        <v>4898.3999999999996</v>
      </c>
      <c r="Q13" s="12">
        <v>1837055</v>
      </c>
      <c r="R13" s="11"/>
      <c r="S13" s="12"/>
      <c r="T13" s="11"/>
      <c r="U13" s="8"/>
      <c r="V13" s="11"/>
      <c r="W13" s="12"/>
      <c r="X13" s="19">
        <v>1</v>
      </c>
      <c r="Y13" s="12">
        <v>59451.199999999997</v>
      </c>
    </row>
    <row r="14" spans="2:25" ht="15.75" customHeight="1" x14ac:dyDescent="0.2">
      <c r="B14" s="17">
        <v>9</v>
      </c>
      <c r="C14" s="28" t="s">
        <v>38</v>
      </c>
      <c r="D14" s="21" t="s">
        <v>27</v>
      </c>
      <c r="E14" s="8">
        <v>14870880.689999999</v>
      </c>
      <c r="F14" s="8">
        <v>110831.6</v>
      </c>
      <c r="G14" s="8">
        <v>145707.45000000001</v>
      </c>
      <c r="H14" s="10">
        <v>2335.6999999999998</v>
      </c>
      <c r="I14" s="8">
        <v>3883110</v>
      </c>
      <c r="J14" s="10">
        <v>790</v>
      </c>
      <c r="K14" s="8">
        <v>1603683</v>
      </c>
      <c r="L14" s="9">
        <v>762.3</v>
      </c>
      <c r="M14" s="8">
        <v>1205535</v>
      </c>
      <c r="N14" s="9">
        <v>776.1</v>
      </c>
      <c r="O14" s="8">
        <v>1018417</v>
      </c>
      <c r="P14" s="11"/>
      <c r="Q14" s="12"/>
      <c r="R14" s="19">
        <v>2</v>
      </c>
      <c r="S14" s="12">
        <v>5060000</v>
      </c>
      <c r="T14" s="11"/>
      <c r="U14" s="8"/>
      <c r="V14" s="11">
        <v>7817.4</v>
      </c>
      <c r="W14" s="12">
        <v>1800000</v>
      </c>
      <c r="X14" s="19">
        <v>1</v>
      </c>
      <c r="Y14" s="12">
        <v>43596.639999999999</v>
      </c>
    </row>
    <row r="15" spans="2:25" ht="15.75" customHeight="1" x14ac:dyDescent="0.2">
      <c r="B15" s="22"/>
      <c r="C15" s="22"/>
      <c r="D15" s="23" t="s">
        <v>29</v>
      </c>
      <c r="E15" s="24">
        <f t="shared" ref="E15:Y15" si="0">E6+E7+E8+E9+E10+E11+E12+E13+E14</f>
        <v>116008198.61999999</v>
      </c>
      <c r="F15" s="24">
        <f t="shared" si="0"/>
        <v>867385.05</v>
      </c>
      <c r="G15" s="24">
        <f t="shared" si="0"/>
        <v>1135527.93</v>
      </c>
      <c r="H15" s="24">
        <f t="shared" si="0"/>
        <v>13152.5</v>
      </c>
      <c r="I15" s="24">
        <f t="shared" si="0"/>
        <v>20816569</v>
      </c>
      <c r="J15" s="24">
        <f t="shared" si="0"/>
        <v>10298.9</v>
      </c>
      <c r="K15" s="24">
        <f t="shared" si="0"/>
        <v>18284776.140000001</v>
      </c>
      <c r="L15" s="24">
        <f t="shared" si="0"/>
        <v>6273.9000000000005</v>
      </c>
      <c r="M15" s="24">
        <f t="shared" si="0"/>
        <v>10191016.42</v>
      </c>
      <c r="N15" s="24">
        <f t="shared" si="0"/>
        <v>7067.4000000000005</v>
      </c>
      <c r="O15" s="24">
        <f t="shared" si="0"/>
        <v>12254766.439999999</v>
      </c>
      <c r="P15" s="24">
        <f t="shared" si="0"/>
        <v>5580.57</v>
      </c>
      <c r="Q15" s="24">
        <f t="shared" si="0"/>
        <v>2726541</v>
      </c>
      <c r="R15" s="25">
        <f t="shared" si="0"/>
        <v>21</v>
      </c>
      <c r="S15" s="24">
        <f t="shared" si="0"/>
        <v>40748848.150000006</v>
      </c>
      <c r="T15" s="24">
        <f t="shared" si="0"/>
        <v>7837.4</v>
      </c>
      <c r="U15" s="24">
        <f t="shared" si="0"/>
        <v>4530275</v>
      </c>
      <c r="V15" s="24">
        <f t="shared" si="0"/>
        <v>16328.3</v>
      </c>
      <c r="W15" s="24">
        <f t="shared" si="0"/>
        <v>4000000</v>
      </c>
      <c r="X15" s="25">
        <f t="shared" si="0"/>
        <v>9</v>
      </c>
      <c r="Y15" s="24">
        <f t="shared" si="0"/>
        <v>452493.49000000005</v>
      </c>
    </row>
  </sheetData>
  <mergeCells count="13">
    <mergeCell ref="B2:O2"/>
    <mergeCell ref="C4:C5"/>
    <mergeCell ref="X4:Y4"/>
    <mergeCell ref="T4:U4"/>
    <mergeCell ref="V4:W4"/>
    <mergeCell ref="R4:S4"/>
    <mergeCell ref="L4:M4"/>
    <mergeCell ref="J4:K4"/>
    <mergeCell ref="D4:D5"/>
    <mergeCell ref="B4:B5"/>
    <mergeCell ref="H4:I4"/>
    <mergeCell ref="N4:O4"/>
    <mergeCell ref="P4:Q4"/>
  </mergeCells>
  <pageMargins left="0.19685039370078741" right="0.19685039370078741" top="0.39370078740157483" bottom="0.39370078740157483" header="0.39370078740157483" footer="0.39370078740157483"/>
  <pageSetup paperSize="9" scale="95" fitToWidth="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Company>НТЦ "Лайн"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Мальцева Надежда Михайловна</cp:lastModifiedBy>
  <cp:lastPrinted>2018-02-06T08:34:15Z</cp:lastPrinted>
  <dcterms:created xsi:type="dcterms:W3CDTF">2008-03-03T07:08:24Z</dcterms:created>
  <dcterms:modified xsi:type="dcterms:W3CDTF">2018-02-06T08:35:45Z</dcterms:modified>
</cp:coreProperties>
</file>